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168" documentId="11_BF2D695835445829FA905C62689EE5879FFD8D48" xr6:coauthVersionLast="47" xr6:coauthVersionMax="47" xr10:uidLastSave="{F35723A6-7E11-4028-8496-AB9DF32BD976}"/>
  <bookViews>
    <workbookView xWindow="-98" yWindow="-98" windowWidth="19396" windowHeight="10276" firstSheet="5" activeTab="5" xr2:uid="{00000000-000D-0000-FFFF-FFFF00000000}"/>
  </bookViews>
  <sheets>
    <sheet name="АГРО" sheetId="2" r:id="rId1"/>
    <sheet name="МЕБ" sheetId="3" r:id="rId2"/>
    <sheet name="АГРО (2)" sheetId="4" r:id="rId3"/>
    <sheet name="МЕБ Бодови" sheetId="5" r:id="rId4"/>
    <sheet name="Тимови" sheetId="6" r:id="rId5"/>
    <sheet name="Збирно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8" l="1"/>
  <c r="L31" i="8"/>
  <c r="L13" i="8"/>
  <c r="L14" i="8"/>
  <c r="L15" i="8"/>
  <c r="L16" i="8"/>
  <c r="L17" i="8"/>
  <c r="J8" i="8"/>
  <c r="L8" i="8" s="1"/>
  <c r="J9" i="8"/>
  <c r="J10" i="8"/>
  <c r="J11" i="8"/>
  <c r="J12" i="8"/>
  <c r="L12" i="8" s="1"/>
  <c r="J13" i="8"/>
  <c r="J14" i="8"/>
  <c r="J15" i="8"/>
  <c r="J16" i="8"/>
  <c r="J17" i="8"/>
  <c r="J18" i="8"/>
  <c r="L18" i="8" s="1"/>
  <c r="J19" i="8"/>
  <c r="L19" i="8" s="1"/>
  <c r="J20" i="8"/>
  <c r="L20" i="8" s="1"/>
  <c r="J21" i="8"/>
  <c r="L21" i="8" s="1"/>
  <c r="J22" i="8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J30" i="8"/>
  <c r="J31" i="8"/>
  <c r="J32" i="8"/>
  <c r="J33" i="8"/>
  <c r="L33" i="8" s="1"/>
  <c r="J34" i="8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Q8" i="4" l="1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7" i="4"/>
  <c r="R7" i="4" s="1"/>
</calcChain>
</file>

<file path=xl/sharedStrings.xml><?xml version="1.0" encoding="utf-8"?>
<sst xmlns="http://schemas.openxmlformats.org/spreadsheetml/2006/main" count="399" uniqueCount="140">
  <si>
    <t>Саша</t>
  </si>
  <si>
    <t>Лукић</t>
  </si>
  <si>
    <t>Стефан</t>
  </si>
  <si>
    <t>Љубинковић</t>
  </si>
  <si>
    <t>Рада</t>
  </si>
  <si>
    <t>Бурмазовић</t>
  </si>
  <si>
    <t>Теодора</t>
  </si>
  <si>
    <t>Спасојевић</t>
  </si>
  <si>
    <t>Ивана</t>
  </si>
  <si>
    <t>Крстин</t>
  </si>
  <si>
    <t>Александра</t>
  </si>
  <si>
    <t>Маџар</t>
  </si>
  <si>
    <t>Габриела</t>
  </si>
  <si>
    <t>Кулик</t>
  </si>
  <si>
    <t>Сашка</t>
  </si>
  <si>
    <t>Мојжиш</t>
  </si>
  <si>
    <t>Драгана</t>
  </si>
  <si>
    <t>Радновић</t>
  </si>
  <si>
    <t>Душан</t>
  </si>
  <si>
    <t>Нинков</t>
  </si>
  <si>
    <t>Наталија</t>
  </si>
  <si>
    <t>Вучковић</t>
  </si>
  <si>
    <t>Јана</t>
  </si>
  <si>
    <t>Рацић</t>
  </si>
  <si>
    <t>Анастасија</t>
  </si>
  <si>
    <t>Ана</t>
  </si>
  <si>
    <t>Суботић</t>
  </si>
  <si>
    <t>Анита</t>
  </si>
  <si>
    <t>Грња</t>
  </si>
  <si>
    <t>Милованов</t>
  </si>
  <si>
    <t>Никола</t>
  </si>
  <si>
    <t>Новић</t>
  </si>
  <si>
    <t>Бранислав</t>
  </si>
  <si>
    <t>Жеравић</t>
  </si>
  <si>
    <t>Новаков</t>
  </si>
  <si>
    <t>Невена</t>
  </si>
  <si>
    <t>Стевановић</t>
  </si>
  <si>
    <t>Грујић</t>
  </si>
  <si>
    <t>Вања</t>
  </si>
  <si>
    <t>Тодоровић</t>
  </si>
  <si>
    <t>Марко</t>
  </si>
  <si>
    <t>Димитријевић</t>
  </si>
  <si>
    <t>Презиме</t>
  </si>
  <si>
    <t>Име</t>
  </si>
  <si>
    <t>18.10.</t>
  </si>
  <si>
    <t>25.10.</t>
  </si>
  <si>
    <t>1.11.</t>
  </si>
  <si>
    <t>8.11.</t>
  </si>
  <si>
    <t>15.11.</t>
  </si>
  <si>
    <t>22.11.</t>
  </si>
  <si>
    <t>29.11.</t>
  </si>
  <si>
    <t>6.12.</t>
  </si>
  <si>
    <t>13.12.</t>
  </si>
  <si>
    <t>20.12.</t>
  </si>
  <si>
    <t>10.1.</t>
  </si>
  <si>
    <t>17.1.</t>
  </si>
  <si>
    <t>АГРАРНА ПОЛИТИКА И ОДРЖИВИ РАЗВОЈ</t>
  </si>
  <si>
    <t>НОВИ САД</t>
  </si>
  <si>
    <t>Модул: Агробизнис и рурални развој</t>
  </si>
  <si>
    <t>2023/24</t>
  </si>
  <si>
    <t>Модул: Међународна економија и бизнис</t>
  </si>
  <si>
    <t>К2</t>
  </si>
  <si>
    <t>П</t>
  </si>
  <si>
    <t>Присуство</t>
  </si>
  <si>
    <t xml:space="preserve">К1             </t>
  </si>
  <si>
    <t>Активност</t>
  </si>
  <si>
    <t>Напомена</t>
  </si>
  <si>
    <t>Ђуркић Теодора</t>
  </si>
  <si>
    <t>Ристин Јована</t>
  </si>
  <si>
    <t>Колунџија Мирјана</t>
  </si>
  <si>
    <t>Спасојевић Сара</t>
  </si>
  <si>
    <t>Дамјановић Ивана</t>
  </si>
  <si>
    <t>Гагић Анђела</t>
  </si>
  <si>
    <t>Бајић Анастасија</t>
  </si>
  <si>
    <t>Матић Сара</t>
  </si>
  <si>
    <t>Марчета Дајана</t>
  </si>
  <si>
    <t>Голубовић Теодора</t>
  </si>
  <si>
    <t>Презиме и име</t>
  </si>
  <si>
    <t>Фехер</t>
  </si>
  <si>
    <t>Тим</t>
  </si>
  <si>
    <t>АБД2</t>
  </si>
  <si>
    <t>Марчета</t>
  </si>
  <si>
    <t>Дајана</t>
  </si>
  <si>
    <t>ТЈВ</t>
  </si>
  <si>
    <t xml:space="preserve">Голубовић </t>
  </si>
  <si>
    <t xml:space="preserve">Ристин </t>
  </si>
  <si>
    <t>Јована</t>
  </si>
  <si>
    <t xml:space="preserve">Колунџија </t>
  </si>
  <si>
    <t>Мирјана</t>
  </si>
  <si>
    <t xml:space="preserve">Бајић </t>
  </si>
  <si>
    <t xml:space="preserve">Дамјановић </t>
  </si>
  <si>
    <t>СЕЗОР</t>
  </si>
  <si>
    <t>ЗЕЛЕНО.</t>
  </si>
  <si>
    <t>КЕСТЕН</t>
  </si>
  <si>
    <t xml:space="preserve">Спасојевић </t>
  </si>
  <si>
    <t>Сара</t>
  </si>
  <si>
    <t xml:space="preserve">Матић </t>
  </si>
  <si>
    <t>УЗОРСИ</t>
  </si>
  <si>
    <t xml:space="preserve">Ђуркић </t>
  </si>
  <si>
    <t xml:space="preserve">Гагић </t>
  </si>
  <si>
    <t>Анђела</t>
  </si>
  <si>
    <t>Термин I радионице</t>
  </si>
  <si>
    <t xml:space="preserve">Среда 12.00                    Бизнис лаб </t>
  </si>
  <si>
    <t xml:space="preserve">Среда 14.00                  Бизнис лаб </t>
  </si>
  <si>
    <t xml:space="preserve">Среда 13.00                  Бизнис лаб </t>
  </si>
  <si>
    <t>Среда 12.00                  Бизнис лаб</t>
  </si>
  <si>
    <t>Наградни бод 1. кол</t>
  </si>
  <si>
    <t>Бонус 1. кол</t>
  </si>
  <si>
    <t>Укупно</t>
  </si>
  <si>
    <t>Бајић</t>
  </si>
  <si>
    <t>Гагић</t>
  </si>
  <si>
    <t>Голубовић</t>
  </si>
  <si>
    <t>Дамјановић</t>
  </si>
  <si>
    <t>Ђуркић</t>
  </si>
  <si>
    <t>Колунџија</t>
  </si>
  <si>
    <t>Матић</t>
  </si>
  <si>
    <t>Ристин</t>
  </si>
  <si>
    <t xml:space="preserve">К1            (30)          </t>
  </si>
  <si>
    <t>Пројектна пријава               (10)</t>
  </si>
  <si>
    <t>Присуство (5)</t>
  </si>
  <si>
    <t>Активност (5)</t>
  </si>
  <si>
    <t>Додатни бодови (5)</t>
  </si>
  <si>
    <t>Укупно    (70)</t>
  </si>
  <si>
    <t>Оцена</t>
  </si>
  <si>
    <t>Усмени испит (30)</t>
  </si>
  <si>
    <t>Укупно (100)</t>
  </si>
  <si>
    <t xml:space="preserve">K2         (20)     </t>
  </si>
  <si>
    <t>Гајић</t>
  </si>
  <si>
    <t>Гаћиновић</t>
  </si>
  <si>
    <t>Растко</t>
  </si>
  <si>
    <t>Ђорђевић</t>
  </si>
  <si>
    <t>Иванић</t>
  </si>
  <si>
    <t>Јешић</t>
  </si>
  <si>
    <t>Добрила</t>
  </si>
  <si>
    <t>Кристај</t>
  </si>
  <si>
    <t>Денис</t>
  </si>
  <si>
    <t>Миладинов</t>
  </si>
  <si>
    <t>Нина</t>
  </si>
  <si>
    <t>Рогановић</t>
  </si>
  <si>
    <t>Број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</si>
</sst>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9"/>
  <sheetViews>
    <sheetView workbookViewId="0">
      <selection activeCell="A6" sqref="A6:B29"/>
    </sheetView>
  </sheetViews>
  <sheetFormatPr defaultColWidth="9.1328125" defaultRowHeight="13.9" x14ac:dyDescent="0.4"/>
  <cols>
    <col min="1" max="1" width="13.59765625" style="6" customWidth="1"/>
    <col min="2" max="2" width="12.73046875" style="6" customWidth="1"/>
    <col min="3" max="6" width="9.1328125" style="6"/>
    <col min="7" max="7" width="6.86328125" style="6" customWidth="1"/>
    <col min="8" max="10" width="9.1328125" style="6"/>
    <col min="11" max="11" width="6.59765625" style="6" customWidth="1"/>
    <col min="12" max="16384" width="9.1328125" style="6"/>
  </cols>
  <sheetData>
    <row r="2" spans="1:14" ht="19.899999999999999" x14ac:dyDescent="0.5">
      <c r="B2" s="23" t="s">
        <v>56</v>
      </c>
      <c r="C2" s="23"/>
      <c r="D2" s="23"/>
      <c r="E2" s="23"/>
      <c r="F2" s="23"/>
      <c r="G2" s="23"/>
      <c r="H2" s="23"/>
      <c r="I2" s="23"/>
      <c r="J2" s="23"/>
      <c r="K2" s="23"/>
      <c r="M2" s="22" t="s">
        <v>57</v>
      </c>
      <c r="N2" s="22"/>
    </row>
    <row r="3" spans="1:14" ht="19.899999999999999" x14ac:dyDescent="0.5">
      <c r="B3" s="8"/>
      <c r="C3" s="8"/>
      <c r="D3" s="9"/>
      <c r="E3" s="9"/>
      <c r="F3" s="9"/>
      <c r="G3" s="9" t="s">
        <v>58</v>
      </c>
      <c r="H3" s="9"/>
      <c r="I3" s="9"/>
      <c r="J3" s="9"/>
      <c r="K3" s="8"/>
      <c r="M3" s="7"/>
      <c r="N3" s="7" t="s">
        <v>59</v>
      </c>
    </row>
    <row r="4" spans="1:14" ht="19.899999999999999" x14ac:dyDescent="0.5">
      <c r="B4" s="8"/>
      <c r="C4" s="8"/>
      <c r="D4" s="8"/>
      <c r="M4" s="7"/>
      <c r="N4" s="7"/>
    </row>
    <row r="6" spans="1:14" x14ac:dyDescent="0.4">
      <c r="A6" s="4" t="s">
        <v>42</v>
      </c>
      <c r="B6" s="4" t="s">
        <v>43</v>
      </c>
      <c r="C6" s="5" t="s">
        <v>44</v>
      </c>
      <c r="D6" s="5" t="s">
        <v>45</v>
      </c>
      <c r="E6" s="5" t="s">
        <v>46</v>
      </c>
      <c r="F6" s="5" t="s">
        <v>47</v>
      </c>
      <c r="G6" s="3" t="s">
        <v>48</v>
      </c>
      <c r="H6" s="5" t="s">
        <v>49</v>
      </c>
      <c r="I6" s="5" t="s">
        <v>50</v>
      </c>
      <c r="J6" s="5" t="s">
        <v>51</v>
      </c>
      <c r="K6" s="3" t="s">
        <v>52</v>
      </c>
      <c r="L6" s="5" t="s">
        <v>53</v>
      </c>
      <c r="M6" s="5" t="s">
        <v>54</v>
      </c>
      <c r="N6" s="5" t="s">
        <v>55</v>
      </c>
    </row>
    <row r="7" spans="1:14" x14ac:dyDescent="0.4">
      <c r="A7" s="1" t="s">
        <v>5</v>
      </c>
      <c r="B7" s="1" t="s">
        <v>4</v>
      </c>
      <c r="C7" s="1"/>
      <c r="D7" s="1"/>
      <c r="E7" s="1"/>
      <c r="F7" s="1"/>
      <c r="G7" s="1"/>
      <c r="H7" s="1"/>
      <c r="I7" s="2"/>
      <c r="J7" s="1"/>
      <c r="K7" s="1"/>
      <c r="L7" s="1"/>
      <c r="M7" s="1"/>
      <c r="N7" s="1"/>
    </row>
    <row r="8" spans="1:14" x14ac:dyDescent="0.4">
      <c r="A8" s="1" t="s">
        <v>21</v>
      </c>
      <c r="B8" s="1" t="s">
        <v>20</v>
      </c>
      <c r="C8" s="1"/>
      <c r="D8" s="1"/>
      <c r="E8" s="1"/>
      <c r="F8" s="1"/>
      <c r="G8" s="1"/>
      <c r="H8" s="1"/>
      <c r="I8" s="2"/>
      <c r="J8" s="1"/>
      <c r="K8" s="1"/>
      <c r="L8" s="1"/>
      <c r="M8" s="1"/>
      <c r="N8" s="1"/>
    </row>
    <row r="9" spans="1:14" x14ac:dyDescent="0.4">
      <c r="A9" s="1" t="s">
        <v>28</v>
      </c>
      <c r="B9" s="1" t="s">
        <v>27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4">
      <c r="A10" s="1" t="s">
        <v>37</v>
      </c>
      <c r="B10" s="1" t="s">
        <v>30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4">
      <c r="A11" s="1" t="s">
        <v>41</v>
      </c>
      <c r="B11" s="1" t="s">
        <v>40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4">
      <c r="A12" s="1" t="s">
        <v>33</v>
      </c>
      <c r="B12" s="1" t="s">
        <v>32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4">
      <c r="A13" s="1" t="s">
        <v>9</v>
      </c>
      <c r="B13" s="1" t="s">
        <v>8</v>
      </c>
      <c r="C13" s="1"/>
      <c r="D13" s="1"/>
      <c r="E13" s="1"/>
      <c r="F13" s="1"/>
      <c r="G13" s="1"/>
      <c r="H13" s="1"/>
      <c r="I13" s="2"/>
      <c r="J13" s="1"/>
      <c r="K13" s="1"/>
      <c r="L13" s="1"/>
      <c r="M13" s="1"/>
      <c r="N13" s="1"/>
    </row>
    <row r="14" spans="1:14" x14ac:dyDescent="0.4">
      <c r="A14" s="1" t="s">
        <v>13</v>
      </c>
      <c r="B14" s="1" t="s">
        <v>12</v>
      </c>
      <c r="C14" s="1"/>
      <c r="D14" s="1"/>
      <c r="E14" s="1"/>
      <c r="F14" s="1"/>
      <c r="G14" s="1"/>
      <c r="H14" s="1"/>
      <c r="I14" s="2"/>
      <c r="J14" s="1"/>
      <c r="K14" s="1"/>
      <c r="L14" s="1"/>
      <c r="M14" s="1"/>
      <c r="N14" s="1"/>
    </row>
    <row r="15" spans="1:14" x14ac:dyDescent="0.4">
      <c r="A15" s="1" t="s">
        <v>1</v>
      </c>
      <c r="B15" s="1" t="s">
        <v>0</v>
      </c>
      <c r="C15" s="1"/>
      <c r="D15" s="1"/>
      <c r="E15" s="1"/>
      <c r="F15" s="1"/>
      <c r="G15" s="1"/>
      <c r="H15" s="1"/>
      <c r="I15" s="2"/>
      <c r="J15" s="1"/>
      <c r="K15" s="1"/>
      <c r="L15" s="1"/>
      <c r="M15" s="1"/>
      <c r="N15" s="1"/>
    </row>
    <row r="16" spans="1:14" x14ac:dyDescent="0.4">
      <c r="A16" s="1" t="s">
        <v>3</v>
      </c>
      <c r="B16" s="1" t="s">
        <v>2</v>
      </c>
      <c r="C16" s="1"/>
      <c r="D16" s="1"/>
      <c r="E16" s="1"/>
      <c r="F16" s="1"/>
      <c r="G16" s="1"/>
      <c r="H16" s="1"/>
      <c r="I16" s="2"/>
      <c r="J16" s="1"/>
      <c r="K16" s="1"/>
      <c r="L16" s="1"/>
      <c r="M16" s="1"/>
      <c r="N16" s="1"/>
    </row>
    <row r="17" spans="1:14" x14ac:dyDescent="0.4">
      <c r="A17" s="1" t="s">
        <v>11</v>
      </c>
      <c r="B17" s="1" t="s">
        <v>10</v>
      </c>
      <c r="C17" s="1"/>
      <c r="D17" s="1"/>
      <c r="E17" s="1"/>
      <c r="F17" s="1"/>
      <c r="G17" s="1"/>
      <c r="H17" s="1"/>
      <c r="I17" s="3"/>
      <c r="J17" s="1"/>
      <c r="K17" s="1"/>
      <c r="L17" s="1"/>
      <c r="M17" s="1"/>
      <c r="N17" s="1"/>
    </row>
    <row r="18" spans="1:14" x14ac:dyDescent="0.4">
      <c r="A18" s="1" t="s">
        <v>29</v>
      </c>
      <c r="B18" s="1" t="s">
        <v>18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4">
      <c r="A19" s="1" t="s">
        <v>15</v>
      </c>
      <c r="B19" s="1" t="s">
        <v>14</v>
      </c>
      <c r="C19" s="1"/>
      <c r="D19" s="1"/>
      <c r="E19" s="1"/>
      <c r="F19" s="1"/>
      <c r="G19" s="1"/>
      <c r="H19" s="1"/>
      <c r="I19" s="2"/>
      <c r="J19" s="1"/>
      <c r="K19" s="1"/>
      <c r="L19" s="1"/>
      <c r="M19" s="1"/>
      <c r="N19" s="1"/>
    </row>
    <row r="20" spans="1:14" x14ac:dyDescent="0.4">
      <c r="A20" s="1" t="s">
        <v>19</v>
      </c>
      <c r="B20" s="1" t="s">
        <v>18</v>
      </c>
      <c r="C20" s="1"/>
      <c r="D20" s="1"/>
      <c r="E20" s="1"/>
      <c r="F20" s="1"/>
      <c r="G20" s="1"/>
      <c r="H20" s="1"/>
      <c r="I20" s="3"/>
      <c r="J20" s="1"/>
      <c r="K20" s="1"/>
      <c r="L20" s="1"/>
      <c r="M20" s="1"/>
      <c r="N20" s="1"/>
    </row>
    <row r="21" spans="1:14" x14ac:dyDescent="0.4">
      <c r="A21" s="1" t="s">
        <v>34</v>
      </c>
      <c r="B21" s="1" t="s">
        <v>16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4">
      <c r="A22" s="1" t="s">
        <v>31</v>
      </c>
      <c r="B22" s="1" t="s">
        <v>30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4">
      <c r="A23" s="1" t="s">
        <v>78</v>
      </c>
      <c r="B23" s="1" t="s">
        <v>25</v>
      </c>
      <c r="C23" s="1"/>
      <c r="D23" s="1"/>
      <c r="E23" s="1"/>
      <c r="F23" s="1"/>
      <c r="G23" s="1"/>
      <c r="H23" s="1"/>
      <c r="I23" s="2"/>
      <c r="J23" s="1"/>
      <c r="K23" s="1"/>
      <c r="L23" s="1"/>
      <c r="M23" s="1"/>
      <c r="N23" s="1"/>
    </row>
    <row r="24" spans="1:14" x14ac:dyDescent="0.4">
      <c r="A24" s="1" t="s">
        <v>17</v>
      </c>
      <c r="B24" s="1" t="s">
        <v>16</v>
      </c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</row>
    <row r="25" spans="1:14" x14ac:dyDescent="0.4">
      <c r="A25" s="1" t="s">
        <v>23</v>
      </c>
      <c r="B25" s="1" t="s">
        <v>22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</row>
    <row r="26" spans="1:14" x14ac:dyDescent="0.4">
      <c r="A26" s="1" t="s">
        <v>7</v>
      </c>
      <c r="B26" s="1" t="s">
        <v>6</v>
      </c>
      <c r="C26" s="1"/>
      <c r="D26" s="1"/>
      <c r="E26" s="1"/>
      <c r="F26" s="1"/>
      <c r="G26" s="1"/>
      <c r="H26" s="1"/>
      <c r="I26" s="2"/>
      <c r="J26" s="1"/>
      <c r="K26" s="1"/>
      <c r="L26" s="1"/>
      <c r="M26" s="1"/>
      <c r="N26" s="1"/>
    </row>
    <row r="27" spans="1:14" x14ac:dyDescent="0.4">
      <c r="A27" s="1" t="s">
        <v>36</v>
      </c>
      <c r="B27" s="1" t="s">
        <v>35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4">
      <c r="A28" s="1" t="s">
        <v>26</v>
      </c>
      <c r="B28" s="1" t="s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4">
      <c r="A29" s="1" t="s">
        <v>39</v>
      </c>
      <c r="B29" s="1" t="s">
        <v>38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sortState xmlns:xlrd2="http://schemas.microsoft.com/office/spreadsheetml/2017/richdata2" ref="A4:N26">
    <sortCondition ref="A4:A26"/>
  </sortState>
  <mergeCells count="2">
    <mergeCell ref="M2:N2"/>
    <mergeCell ref="B2:K2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0"/>
  <sheetViews>
    <sheetView workbookViewId="0">
      <selection activeCell="O16" sqref="O16"/>
    </sheetView>
  </sheetViews>
  <sheetFormatPr defaultColWidth="9.1328125" defaultRowHeight="13.9" x14ac:dyDescent="0.4"/>
  <cols>
    <col min="1" max="1" width="22.86328125" style="6" customWidth="1"/>
    <col min="2" max="5" width="9.1328125" style="6"/>
    <col min="6" max="6" width="6.86328125" style="6" customWidth="1"/>
    <col min="7" max="9" width="9.1328125" style="6"/>
    <col min="10" max="10" width="6.59765625" style="6" customWidth="1"/>
    <col min="11" max="16384" width="9.1328125" style="6"/>
  </cols>
  <sheetData>
    <row r="2" spans="1:13" ht="19.899999999999999" x14ac:dyDescent="0.5">
      <c r="B2" s="23"/>
      <c r="C2" s="23"/>
      <c r="D2" s="23"/>
      <c r="E2" s="23"/>
      <c r="F2" s="23"/>
      <c r="G2" s="23"/>
      <c r="H2" s="23"/>
      <c r="I2" s="23"/>
      <c r="J2" s="23"/>
      <c r="L2" s="22" t="s">
        <v>57</v>
      </c>
      <c r="M2" s="22"/>
    </row>
    <row r="3" spans="1:13" ht="19.899999999999999" x14ac:dyDescent="0.5">
      <c r="B3" s="8"/>
      <c r="C3" s="9"/>
      <c r="D3" s="9"/>
      <c r="E3" s="9"/>
      <c r="F3" s="9" t="s">
        <v>60</v>
      </c>
      <c r="G3" s="9"/>
      <c r="H3" s="9"/>
      <c r="I3" s="9"/>
      <c r="J3" s="8"/>
      <c r="L3" s="7"/>
      <c r="M3" s="7" t="s">
        <v>59</v>
      </c>
    </row>
    <row r="4" spans="1:13" ht="19.899999999999999" x14ac:dyDescent="0.5">
      <c r="B4" s="8"/>
      <c r="C4" s="8"/>
      <c r="L4" s="7"/>
      <c r="M4" s="7"/>
    </row>
    <row r="6" spans="1:13" x14ac:dyDescent="0.4">
      <c r="A6" s="11" t="s">
        <v>77</v>
      </c>
      <c r="B6" s="5" t="s">
        <v>44</v>
      </c>
      <c r="C6" s="5" t="s">
        <v>45</v>
      </c>
      <c r="D6" s="5" t="s">
        <v>46</v>
      </c>
      <c r="E6" s="5" t="s">
        <v>47</v>
      </c>
      <c r="F6" s="3" t="s">
        <v>48</v>
      </c>
      <c r="G6" s="5" t="s">
        <v>49</v>
      </c>
      <c r="H6" s="5" t="s">
        <v>50</v>
      </c>
      <c r="I6" s="5" t="s">
        <v>51</v>
      </c>
      <c r="J6" s="3" t="s">
        <v>52</v>
      </c>
      <c r="K6" s="5" t="s">
        <v>53</v>
      </c>
      <c r="L6" s="5" t="s">
        <v>54</v>
      </c>
      <c r="M6" s="5" t="s">
        <v>55</v>
      </c>
    </row>
    <row r="7" spans="1:13" x14ac:dyDescent="0.4">
      <c r="A7" s="1" t="s">
        <v>73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4">
      <c r="A8" s="1" t="s">
        <v>72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4">
      <c r="A9" s="1" t="s">
        <v>76</v>
      </c>
      <c r="B9" s="1"/>
      <c r="C9" s="1"/>
      <c r="D9" s="1"/>
      <c r="E9" s="1"/>
      <c r="F9" s="1"/>
      <c r="G9" s="1"/>
      <c r="H9" s="2"/>
      <c r="I9" s="1"/>
      <c r="J9" s="1"/>
      <c r="K9" s="1"/>
      <c r="L9" s="1"/>
      <c r="M9" s="1"/>
    </row>
    <row r="10" spans="1:13" x14ac:dyDescent="0.4">
      <c r="A10" s="1" t="s">
        <v>71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4">
      <c r="A11" s="1" t="s">
        <v>67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4">
      <c r="A12" s="1" t="s">
        <v>69</v>
      </c>
      <c r="B12" s="1"/>
      <c r="C12" s="1"/>
      <c r="D12" s="1"/>
      <c r="E12" s="1"/>
      <c r="F12" s="1"/>
      <c r="G12" s="1"/>
      <c r="H12" s="2"/>
      <c r="I12" s="1"/>
      <c r="J12" s="1"/>
      <c r="K12" s="1"/>
      <c r="L12" s="1"/>
      <c r="M12" s="1"/>
    </row>
    <row r="13" spans="1:13" x14ac:dyDescent="0.4">
      <c r="A13" s="1" t="s">
        <v>75</v>
      </c>
      <c r="B13" s="1"/>
      <c r="C13" s="1"/>
      <c r="D13" s="1"/>
      <c r="E13" s="1"/>
      <c r="F13" s="1"/>
      <c r="G13" s="1"/>
      <c r="H13" s="2"/>
      <c r="I13" s="1"/>
      <c r="J13" s="1"/>
      <c r="K13" s="1"/>
      <c r="L13" s="1"/>
      <c r="M13" s="1"/>
    </row>
    <row r="14" spans="1:13" x14ac:dyDescent="0.4">
      <c r="A14" s="1" t="s">
        <v>74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4">
      <c r="A15" s="1" t="s">
        <v>68</v>
      </c>
      <c r="B15" s="1"/>
      <c r="C15" s="1"/>
      <c r="D15" s="1"/>
      <c r="E15" s="1"/>
      <c r="F15" s="1"/>
      <c r="G15" s="1"/>
      <c r="H15" s="2"/>
      <c r="I15" s="1"/>
      <c r="J15" s="1"/>
      <c r="K15" s="1"/>
      <c r="L15" s="1"/>
      <c r="M15" s="1"/>
    </row>
    <row r="16" spans="1:13" x14ac:dyDescent="0.4">
      <c r="A16" s="1" t="s">
        <v>70</v>
      </c>
      <c r="B16" s="1"/>
      <c r="C16" s="1"/>
      <c r="D16" s="1"/>
      <c r="E16" s="1"/>
      <c r="F16" s="1"/>
      <c r="G16" s="1"/>
      <c r="H16" s="2"/>
      <c r="I16" s="1"/>
      <c r="J16" s="1"/>
      <c r="K16" s="1"/>
      <c r="L16" s="1"/>
      <c r="M16" s="1"/>
    </row>
    <row r="17" spans="1:13" x14ac:dyDescent="0.4">
      <c r="A17" s="1"/>
      <c r="B17" s="1"/>
      <c r="C17" s="1"/>
      <c r="D17" s="1"/>
      <c r="E17" s="1"/>
      <c r="F17" s="1"/>
      <c r="G17" s="1"/>
      <c r="H17" s="2"/>
      <c r="I17" s="1"/>
      <c r="J17" s="1"/>
      <c r="K17" s="1"/>
      <c r="L17" s="1"/>
      <c r="M17" s="1"/>
    </row>
    <row r="18" spans="1:13" x14ac:dyDescent="0.4">
      <c r="A18" s="1"/>
      <c r="B18" s="1"/>
      <c r="C18" s="1"/>
      <c r="D18" s="1"/>
      <c r="E18" s="1"/>
      <c r="F18" s="1"/>
      <c r="G18" s="1"/>
      <c r="H18" s="3"/>
      <c r="I18" s="1"/>
      <c r="J18" s="1"/>
      <c r="K18" s="1"/>
      <c r="L18" s="1"/>
      <c r="M18" s="1"/>
    </row>
    <row r="19" spans="1:13" x14ac:dyDescent="0.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4">
      <c r="A20" s="1"/>
      <c r="B20" s="1"/>
      <c r="C20" s="1"/>
      <c r="D20" s="1"/>
      <c r="E20" s="1"/>
      <c r="F20" s="1"/>
      <c r="G20" s="1"/>
      <c r="H20" s="2"/>
      <c r="I20" s="1"/>
      <c r="J20" s="1"/>
      <c r="K20" s="1"/>
      <c r="L20" s="1"/>
      <c r="M20" s="1"/>
    </row>
    <row r="21" spans="1:13" x14ac:dyDescent="0.4">
      <c r="A21" s="1"/>
      <c r="B21" s="1"/>
      <c r="C21" s="1"/>
      <c r="D21" s="1"/>
      <c r="E21" s="1"/>
      <c r="F21" s="1"/>
      <c r="G21" s="1"/>
      <c r="H21" s="3"/>
      <c r="I21" s="1"/>
      <c r="J21" s="1"/>
      <c r="K21" s="1"/>
      <c r="L21" s="1"/>
      <c r="M21" s="1"/>
    </row>
    <row r="22" spans="1:13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4">
      <c r="A24" s="1"/>
      <c r="B24" s="1"/>
      <c r="C24" s="1"/>
      <c r="D24" s="1"/>
      <c r="E24" s="1"/>
      <c r="F24" s="1"/>
      <c r="G24" s="1"/>
      <c r="H24" s="2"/>
      <c r="I24" s="1"/>
      <c r="J24" s="1"/>
      <c r="K24" s="1"/>
      <c r="L24" s="1"/>
      <c r="M24" s="1"/>
    </row>
    <row r="25" spans="1:13" x14ac:dyDescent="0.4">
      <c r="A25" s="1"/>
      <c r="B25" s="1"/>
      <c r="C25" s="1"/>
      <c r="D25" s="1"/>
      <c r="E25" s="1"/>
      <c r="F25" s="1"/>
      <c r="G25" s="1"/>
      <c r="H25" s="2"/>
      <c r="I25" s="1"/>
      <c r="J25" s="1"/>
      <c r="K25" s="1"/>
      <c r="L25" s="1"/>
      <c r="M25" s="1"/>
    </row>
    <row r="26" spans="1:13" x14ac:dyDescent="0.4">
      <c r="A26" s="1"/>
      <c r="B26" s="1"/>
      <c r="C26" s="1"/>
      <c r="D26" s="1"/>
      <c r="E26" s="1"/>
      <c r="F26" s="1"/>
      <c r="G26" s="1"/>
      <c r="H26" s="2"/>
      <c r="I26" s="1"/>
      <c r="J26" s="1"/>
      <c r="K26" s="1"/>
      <c r="L26" s="1"/>
      <c r="M26" s="1"/>
    </row>
    <row r="27" spans="1:13" x14ac:dyDescent="0.4">
      <c r="A27" s="1"/>
      <c r="B27" s="1"/>
      <c r="C27" s="1"/>
      <c r="D27" s="1"/>
      <c r="E27" s="1"/>
      <c r="F27" s="1"/>
      <c r="G27" s="1"/>
      <c r="H27" s="2"/>
      <c r="I27" s="1"/>
      <c r="J27" s="1"/>
      <c r="K27" s="1"/>
      <c r="L27" s="1"/>
      <c r="M27" s="1"/>
    </row>
    <row r="28" spans="1:13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</sheetData>
  <sortState xmlns:xlrd2="http://schemas.microsoft.com/office/spreadsheetml/2017/richdata2" ref="A7:M15">
    <sortCondition ref="A7:A15"/>
  </sortState>
  <mergeCells count="2">
    <mergeCell ref="B2:J2"/>
    <mergeCell ref="L2:M2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29"/>
  <sheetViews>
    <sheetView workbookViewId="0">
      <selection sqref="A1:XFD4"/>
    </sheetView>
  </sheetViews>
  <sheetFormatPr defaultColWidth="9.1328125" defaultRowHeight="13.9" x14ac:dyDescent="0.4"/>
  <cols>
    <col min="1" max="1" width="13.59765625" style="6" customWidth="1"/>
    <col min="2" max="2" width="12.73046875" style="6" customWidth="1"/>
    <col min="3" max="3" width="10.3984375" style="6" customWidth="1"/>
    <col min="4" max="5" width="9.1328125" style="6"/>
    <col min="6" max="6" width="11.86328125" style="6" customWidth="1"/>
    <col min="7" max="8" width="4.1328125" style="6" customWidth="1"/>
    <col min="9" max="9" width="4" style="6" customWidth="1"/>
    <col min="10" max="12" width="3.86328125" style="6" customWidth="1"/>
    <col min="13" max="13" width="3.265625" style="6" customWidth="1"/>
    <col min="14" max="14" width="3.73046875" style="6" customWidth="1"/>
    <col min="15" max="15" width="4.1328125" style="6" customWidth="1"/>
    <col min="16" max="16" width="3.86328125" style="6" customWidth="1"/>
    <col min="17" max="18" width="7.265625" style="6" customWidth="1"/>
    <col min="19" max="19" width="9.1328125" style="6"/>
    <col min="20" max="20" width="10.59765625" style="6" customWidth="1"/>
    <col min="21" max="16384" width="9.1328125" style="6"/>
  </cols>
  <sheetData>
    <row r="2" spans="1:20" ht="19.899999999999999" x14ac:dyDescent="0.5">
      <c r="B2" s="23" t="s">
        <v>56</v>
      </c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P2" s="6" t="s">
        <v>57</v>
      </c>
    </row>
    <row r="3" spans="1:20" ht="19.899999999999999" x14ac:dyDescent="0.5">
      <c r="B3" s="8"/>
      <c r="C3" s="8"/>
      <c r="D3" s="9"/>
      <c r="E3" s="9"/>
      <c r="F3" s="9"/>
      <c r="G3" s="9" t="s">
        <v>58</v>
      </c>
      <c r="H3" s="9"/>
      <c r="I3" s="9"/>
      <c r="J3" s="9"/>
      <c r="K3" s="8"/>
      <c r="M3" s="7"/>
      <c r="N3" s="7" t="s">
        <v>59</v>
      </c>
    </row>
    <row r="4" spans="1:20" ht="19.899999999999999" x14ac:dyDescent="0.5">
      <c r="B4" s="8"/>
      <c r="C4" s="8"/>
      <c r="D4" s="8"/>
      <c r="M4" s="7"/>
      <c r="N4" s="7"/>
    </row>
    <row r="6" spans="1:20" ht="28.5" customHeight="1" x14ac:dyDescent="0.4">
      <c r="A6" s="4" t="s">
        <v>42</v>
      </c>
      <c r="B6" s="4" t="s">
        <v>43</v>
      </c>
      <c r="C6" s="5" t="s">
        <v>64</v>
      </c>
      <c r="D6" s="5" t="s">
        <v>61</v>
      </c>
      <c r="E6" s="5" t="s">
        <v>62</v>
      </c>
      <c r="F6" s="5" t="s">
        <v>63</v>
      </c>
      <c r="G6" s="25" t="s">
        <v>65</v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5" t="s">
        <v>108</v>
      </c>
      <c r="S6" s="26" t="s">
        <v>66</v>
      </c>
      <c r="T6" s="26"/>
    </row>
    <row r="7" spans="1:20" x14ac:dyDescent="0.4">
      <c r="A7" s="1" t="s">
        <v>5</v>
      </c>
      <c r="B7" s="1" t="s">
        <v>4</v>
      </c>
      <c r="C7" s="18">
        <v>26</v>
      </c>
      <c r="D7" s="1">
        <v>13</v>
      </c>
      <c r="E7" s="1"/>
      <c r="F7" s="1"/>
      <c r="G7" s="1">
        <v>1</v>
      </c>
      <c r="H7" s="1">
        <v>1</v>
      </c>
      <c r="I7" s="2">
        <v>1</v>
      </c>
      <c r="J7" s="1">
        <v>1</v>
      </c>
      <c r="K7" s="1">
        <v>1</v>
      </c>
      <c r="L7" s="10"/>
      <c r="M7" s="10"/>
      <c r="N7" s="10"/>
      <c r="O7" s="10"/>
      <c r="P7" s="10"/>
      <c r="Q7" s="1">
        <f>SUM(G7:P7)</f>
        <v>5</v>
      </c>
      <c r="R7" s="1">
        <f>C7+D7+E7+F7+Q7</f>
        <v>44</v>
      </c>
      <c r="S7" s="24"/>
      <c r="T7" s="24"/>
    </row>
    <row r="8" spans="1:20" x14ac:dyDescent="0.4">
      <c r="A8" s="1" t="s">
        <v>21</v>
      </c>
      <c r="B8" s="1" t="s">
        <v>20</v>
      </c>
      <c r="C8" s="18">
        <v>22</v>
      </c>
      <c r="D8" s="1">
        <v>12</v>
      </c>
      <c r="E8" s="1"/>
      <c r="F8" s="1"/>
      <c r="G8" s="1"/>
      <c r="H8" s="1"/>
      <c r="I8" s="2"/>
      <c r="J8" s="1"/>
      <c r="K8" s="1"/>
      <c r="L8" s="10"/>
      <c r="M8" s="10"/>
      <c r="N8" s="10"/>
      <c r="O8" s="10"/>
      <c r="P8" s="10"/>
      <c r="Q8" s="1">
        <f t="shared" ref="Q8:Q29" si="0">SUM(G8:P8)</f>
        <v>0</v>
      </c>
      <c r="R8" s="1"/>
      <c r="S8" s="24"/>
      <c r="T8" s="24"/>
    </row>
    <row r="9" spans="1:20" x14ac:dyDescent="0.4">
      <c r="A9" s="1" t="s">
        <v>28</v>
      </c>
      <c r="B9" s="1" t="s">
        <v>27</v>
      </c>
      <c r="C9" s="18">
        <v>26</v>
      </c>
      <c r="D9" s="1">
        <v>17</v>
      </c>
      <c r="E9" s="1"/>
      <c r="F9" s="1"/>
      <c r="G9" s="1">
        <v>1</v>
      </c>
      <c r="H9" s="1">
        <v>1</v>
      </c>
      <c r="I9" s="1">
        <v>1</v>
      </c>
      <c r="J9" s="1">
        <v>1</v>
      </c>
      <c r="K9" s="1">
        <v>1</v>
      </c>
      <c r="L9" s="10"/>
      <c r="M9" s="10"/>
      <c r="N9" s="10"/>
      <c r="O9" s="10"/>
      <c r="P9" s="10"/>
      <c r="Q9" s="1">
        <f t="shared" si="0"/>
        <v>5</v>
      </c>
      <c r="R9" s="1"/>
      <c r="S9" s="24"/>
      <c r="T9" s="24"/>
    </row>
    <row r="10" spans="1:20" x14ac:dyDescent="0.4">
      <c r="A10" s="1" t="s">
        <v>37</v>
      </c>
      <c r="B10" s="1" t="s">
        <v>30</v>
      </c>
      <c r="C10" s="18">
        <v>15</v>
      </c>
      <c r="D10" s="1">
        <v>13</v>
      </c>
      <c r="E10" s="1"/>
      <c r="F10" s="1"/>
      <c r="G10" s="1">
        <v>1</v>
      </c>
      <c r="H10" s="1"/>
      <c r="I10" s="1"/>
      <c r="J10" s="1"/>
      <c r="K10" s="1"/>
      <c r="L10" s="10"/>
      <c r="M10" s="10"/>
      <c r="N10" s="10"/>
      <c r="O10" s="10"/>
      <c r="P10" s="10"/>
      <c r="Q10" s="1">
        <f t="shared" si="0"/>
        <v>1</v>
      </c>
      <c r="R10" s="1"/>
      <c r="S10" s="24" t="s">
        <v>107</v>
      </c>
      <c r="T10" s="24"/>
    </row>
    <row r="11" spans="1:20" x14ac:dyDescent="0.4">
      <c r="A11" s="1" t="s">
        <v>41</v>
      </c>
      <c r="B11" s="1" t="s">
        <v>40</v>
      </c>
      <c r="C11" s="18">
        <v>17</v>
      </c>
      <c r="D11" s="1">
        <v>0</v>
      </c>
      <c r="E11" s="1"/>
      <c r="F11" s="1"/>
      <c r="G11" s="1">
        <v>1</v>
      </c>
      <c r="H11" s="1"/>
      <c r="I11" s="1"/>
      <c r="J11" s="1"/>
      <c r="K11" s="1"/>
      <c r="L11" s="10"/>
      <c r="M11" s="10"/>
      <c r="N11" s="10"/>
      <c r="O11" s="10"/>
      <c r="P11" s="10"/>
      <c r="Q11" s="1">
        <f t="shared" si="0"/>
        <v>1</v>
      </c>
      <c r="R11" s="1"/>
      <c r="S11" s="24"/>
      <c r="T11" s="24"/>
    </row>
    <row r="12" spans="1:20" x14ac:dyDescent="0.4">
      <c r="A12" s="1" t="s">
        <v>33</v>
      </c>
      <c r="B12" s="1" t="s">
        <v>32</v>
      </c>
      <c r="C12" s="18">
        <v>24</v>
      </c>
      <c r="D12" s="1">
        <v>15</v>
      </c>
      <c r="E12" s="1"/>
      <c r="F12" s="1"/>
      <c r="G12" s="1">
        <v>1</v>
      </c>
      <c r="H12" s="1"/>
      <c r="I12" s="1"/>
      <c r="J12" s="1"/>
      <c r="K12" s="1"/>
      <c r="L12" s="10"/>
      <c r="M12" s="10"/>
      <c r="N12" s="10"/>
      <c r="O12" s="10"/>
      <c r="P12" s="10"/>
      <c r="Q12" s="1">
        <f t="shared" si="0"/>
        <v>1</v>
      </c>
      <c r="R12" s="1"/>
      <c r="S12" s="24"/>
      <c r="T12" s="24"/>
    </row>
    <row r="13" spans="1:20" x14ac:dyDescent="0.4">
      <c r="A13" s="1" t="s">
        <v>9</v>
      </c>
      <c r="B13" s="1" t="s">
        <v>8</v>
      </c>
      <c r="C13" s="18">
        <v>24</v>
      </c>
      <c r="D13" s="1">
        <v>14</v>
      </c>
      <c r="E13" s="1"/>
      <c r="F13" s="1"/>
      <c r="G13" s="1">
        <v>1</v>
      </c>
      <c r="H13" s="1">
        <v>1</v>
      </c>
      <c r="I13" s="2"/>
      <c r="J13" s="1"/>
      <c r="K13" s="1"/>
      <c r="L13" s="10"/>
      <c r="M13" s="10"/>
      <c r="N13" s="10"/>
      <c r="O13" s="10"/>
      <c r="P13" s="10"/>
      <c r="Q13" s="1">
        <f t="shared" si="0"/>
        <v>2</v>
      </c>
      <c r="R13" s="1"/>
      <c r="S13" s="24"/>
      <c r="T13" s="24"/>
    </row>
    <row r="14" spans="1:20" x14ac:dyDescent="0.4">
      <c r="A14" s="1" t="s">
        <v>13</v>
      </c>
      <c r="B14" s="1" t="s">
        <v>12</v>
      </c>
      <c r="C14" s="18">
        <v>29</v>
      </c>
      <c r="D14" s="1">
        <v>18</v>
      </c>
      <c r="E14" s="1"/>
      <c r="F14" s="1"/>
      <c r="G14" s="1">
        <v>1</v>
      </c>
      <c r="H14" s="1">
        <v>1</v>
      </c>
      <c r="I14" s="2">
        <v>1</v>
      </c>
      <c r="J14" s="1"/>
      <c r="K14" s="1"/>
      <c r="L14" s="10"/>
      <c r="M14" s="10"/>
      <c r="N14" s="10"/>
      <c r="O14" s="10"/>
      <c r="P14" s="10"/>
      <c r="Q14" s="1">
        <f t="shared" si="0"/>
        <v>3</v>
      </c>
      <c r="R14" s="1"/>
      <c r="S14" s="24"/>
      <c r="T14" s="24"/>
    </row>
    <row r="15" spans="1:20" x14ac:dyDescent="0.4">
      <c r="A15" s="1" t="s">
        <v>1</v>
      </c>
      <c r="B15" s="1" t="s">
        <v>0</v>
      </c>
      <c r="C15" s="18">
        <v>25</v>
      </c>
      <c r="D15" s="1">
        <v>16</v>
      </c>
      <c r="E15" s="1"/>
      <c r="F15" s="1"/>
      <c r="G15" s="1">
        <v>1</v>
      </c>
      <c r="H15" s="1">
        <v>1</v>
      </c>
      <c r="I15" s="2">
        <v>1</v>
      </c>
      <c r="J15" s="1">
        <v>1</v>
      </c>
      <c r="K15" s="1">
        <v>1</v>
      </c>
      <c r="L15" s="10"/>
      <c r="M15" s="10"/>
      <c r="N15" s="10"/>
      <c r="O15" s="10"/>
      <c r="P15" s="10"/>
      <c r="Q15" s="1">
        <f t="shared" si="0"/>
        <v>5</v>
      </c>
      <c r="R15" s="1"/>
      <c r="S15" s="24"/>
      <c r="T15" s="24"/>
    </row>
    <row r="16" spans="1:20" x14ac:dyDescent="0.4">
      <c r="A16" s="1" t="s">
        <v>3</v>
      </c>
      <c r="B16" s="1" t="s">
        <v>2</v>
      </c>
      <c r="C16" s="18">
        <v>28</v>
      </c>
      <c r="D16" s="1">
        <v>19</v>
      </c>
      <c r="E16" s="1"/>
      <c r="F16" s="1"/>
      <c r="G16" s="1">
        <v>1</v>
      </c>
      <c r="H16" s="1">
        <v>1</v>
      </c>
      <c r="I16" s="2">
        <v>1</v>
      </c>
      <c r="J16" s="1">
        <v>1</v>
      </c>
      <c r="K16" s="1">
        <v>1</v>
      </c>
      <c r="L16" s="10"/>
      <c r="M16" s="10"/>
      <c r="N16" s="10"/>
      <c r="O16" s="10"/>
      <c r="P16" s="10"/>
      <c r="Q16" s="1">
        <f t="shared" si="0"/>
        <v>5</v>
      </c>
      <c r="R16" s="1"/>
      <c r="S16" s="24"/>
      <c r="T16" s="24"/>
    </row>
    <row r="17" spans="1:20" x14ac:dyDescent="0.4">
      <c r="A17" s="1" t="s">
        <v>11</v>
      </c>
      <c r="B17" s="1" t="s">
        <v>10</v>
      </c>
      <c r="C17" s="18">
        <v>27</v>
      </c>
      <c r="D17" s="1">
        <v>16</v>
      </c>
      <c r="E17" s="1"/>
      <c r="F17" s="1"/>
      <c r="G17" s="1">
        <v>1</v>
      </c>
      <c r="H17" s="1"/>
      <c r="I17" s="5"/>
      <c r="J17" s="1"/>
      <c r="K17" s="1"/>
      <c r="L17" s="10"/>
      <c r="M17" s="10"/>
      <c r="N17" s="10"/>
      <c r="O17" s="10"/>
      <c r="P17" s="10"/>
      <c r="Q17" s="1">
        <f t="shared" si="0"/>
        <v>1</v>
      </c>
      <c r="R17" s="1"/>
      <c r="S17" s="24"/>
      <c r="T17" s="24"/>
    </row>
    <row r="18" spans="1:20" x14ac:dyDescent="0.4">
      <c r="A18" s="1" t="s">
        <v>29</v>
      </c>
      <c r="B18" s="1" t="s">
        <v>18</v>
      </c>
      <c r="C18" s="18">
        <v>18</v>
      </c>
      <c r="D18" s="1">
        <v>14</v>
      </c>
      <c r="E18" s="1"/>
      <c r="F18" s="1"/>
      <c r="G18" s="1"/>
      <c r="H18" s="1"/>
      <c r="I18" s="1"/>
      <c r="J18" s="1"/>
      <c r="K18" s="1"/>
      <c r="L18" s="10"/>
      <c r="M18" s="10"/>
      <c r="N18" s="10"/>
      <c r="O18" s="10"/>
      <c r="P18" s="10"/>
      <c r="Q18" s="1">
        <f t="shared" si="0"/>
        <v>0</v>
      </c>
      <c r="R18" s="1"/>
      <c r="S18" s="24"/>
      <c r="T18" s="24"/>
    </row>
    <row r="19" spans="1:20" x14ac:dyDescent="0.4">
      <c r="A19" s="1" t="s">
        <v>15</v>
      </c>
      <c r="B19" s="1" t="s">
        <v>14</v>
      </c>
      <c r="C19" s="18">
        <v>24</v>
      </c>
      <c r="D19" s="1">
        <v>16</v>
      </c>
      <c r="E19" s="1"/>
      <c r="F19" s="1"/>
      <c r="G19" s="1">
        <v>1</v>
      </c>
      <c r="H19" s="1"/>
      <c r="I19" s="2"/>
      <c r="J19" s="1"/>
      <c r="K19" s="1"/>
      <c r="L19" s="10"/>
      <c r="M19" s="10"/>
      <c r="N19" s="10"/>
      <c r="O19" s="10"/>
      <c r="P19" s="10"/>
      <c r="Q19" s="1">
        <f t="shared" si="0"/>
        <v>1</v>
      </c>
      <c r="R19" s="1"/>
      <c r="S19" s="24"/>
      <c r="T19" s="24"/>
    </row>
    <row r="20" spans="1:20" x14ac:dyDescent="0.4">
      <c r="A20" s="1" t="s">
        <v>19</v>
      </c>
      <c r="B20" s="1" t="s">
        <v>18</v>
      </c>
      <c r="C20" s="18">
        <v>20</v>
      </c>
      <c r="D20" s="1">
        <v>12</v>
      </c>
      <c r="E20" s="1"/>
      <c r="F20" s="1"/>
      <c r="G20" s="1">
        <v>1</v>
      </c>
      <c r="H20" s="1">
        <v>1</v>
      </c>
      <c r="I20" s="2">
        <v>1</v>
      </c>
      <c r="J20" s="1">
        <v>1</v>
      </c>
      <c r="K20" s="1">
        <v>1</v>
      </c>
      <c r="L20" s="10"/>
      <c r="M20" s="10"/>
      <c r="N20" s="10"/>
      <c r="O20" s="10"/>
      <c r="P20" s="10"/>
      <c r="Q20" s="1">
        <f t="shared" si="0"/>
        <v>5</v>
      </c>
      <c r="R20" s="1"/>
      <c r="S20" s="24"/>
      <c r="T20" s="24"/>
    </row>
    <row r="21" spans="1:20" x14ac:dyDescent="0.4">
      <c r="A21" s="1" t="s">
        <v>34</v>
      </c>
      <c r="B21" s="1" t="s">
        <v>16</v>
      </c>
      <c r="C21" s="18">
        <v>16</v>
      </c>
      <c r="D21" s="1">
        <v>0</v>
      </c>
      <c r="E21" s="1"/>
      <c r="F21" s="1"/>
      <c r="G21" s="1"/>
      <c r="H21" s="1"/>
      <c r="I21" s="1"/>
      <c r="J21" s="1"/>
      <c r="K21" s="1"/>
      <c r="L21" s="10"/>
      <c r="M21" s="10"/>
      <c r="N21" s="10"/>
      <c r="O21" s="10"/>
      <c r="P21" s="10"/>
      <c r="Q21" s="1">
        <f t="shared" si="0"/>
        <v>0</v>
      </c>
      <c r="R21" s="1"/>
      <c r="S21" s="24"/>
      <c r="T21" s="24"/>
    </row>
    <row r="22" spans="1:20" x14ac:dyDescent="0.4">
      <c r="A22" s="1" t="s">
        <v>31</v>
      </c>
      <c r="B22" s="1" t="s">
        <v>30</v>
      </c>
      <c r="C22" s="18">
        <v>18</v>
      </c>
      <c r="D22" s="1">
        <v>14</v>
      </c>
      <c r="E22" s="1"/>
      <c r="F22" s="1"/>
      <c r="G22" s="1"/>
      <c r="H22" s="1"/>
      <c r="I22" s="1"/>
      <c r="J22" s="1"/>
      <c r="K22" s="1"/>
      <c r="L22" s="10"/>
      <c r="M22" s="10"/>
      <c r="N22" s="10"/>
      <c r="O22" s="10"/>
      <c r="P22" s="10"/>
      <c r="Q22" s="1">
        <f t="shared" si="0"/>
        <v>0</v>
      </c>
      <c r="R22" s="1"/>
      <c r="S22" s="24"/>
      <c r="T22" s="24"/>
    </row>
    <row r="23" spans="1:20" x14ac:dyDescent="0.4">
      <c r="A23" s="1" t="s">
        <v>78</v>
      </c>
      <c r="B23" s="1" t="s">
        <v>25</v>
      </c>
      <c r="C23" s="18">
        <v>16</v>
      </c>
      <c r="D23" s="1">
        <v>13</v>
      </c>
      <c r="E23" s="1"/>
      <c r="F23" s="1"/>
      <c r="G23" s="1"/>
      <c r="H23" s="1"/>
      <c r="I23" s="2"/>
      <c r="J23" s="1"/>
      <c r="K23" s="1"/>
      <c r="L23" s="10"/>
      <c r="M23" s="10"/>
      <c r="N23" s="10"/>
      <c r="O23" s="10"/>
      <c r="P23" s="10"/>
      <c r="Q23" s="1">
        <f t="shared" si="0"/>
        <v>0</v>
      </c>
      <c r="R23" s="1"/>
      <c r="S23" s="24"/>
      <c r="T23" s="24"/>
    </row>
    <row r="24" spans="1:20" x14ac:dyDescent="0.4">
      <c r="A24" s="1" t="s">
        <v>17</v>
      </c>
      <c r="B24" s="1" t="s">
        <v>16</v>
      </c>
      <c r="C24" s="18">
        <v>20</v>
      </c>
      <c r="D24" s="1">
        <v>12</v>
      </c>
      <c r="E24" s="1"/>
      <c r="F24" s="1"/>
      <c r="G24" s="1"/>
      <c r="H24" s="1"/>
      <c r="I24" s="2"/>
      <c r="J24" s="1"/>
      <c r="K24" s="1"/>
      <c r="L24" s="10"/>
      <c r="M24" s="10"/>
      <c r="N24" s="10"/>
      <c r="O24" s="10"/>
      <c r="P24" s="10"/>
      <c r="Q24" s="1">
        <f t="shared" si="0"/>
        <v>0</v>
      </c>
      <c r="R24" s="1"/>
      <c r="S24" s="24"/>
      <c r="T24" s="24"/>
    </row>
    <row r="25" spans="1:20" x14ac:dyDescent="0.4">
      <c r="A25" s="1" t="s">
        <v>23</v>
      </c>
      <c r="B25" s="1" t="s">
        <v>22</v>
      </c>
      <c r="C25" s="18">
        <v>21</v>
      </c>
      <c r="D25" s="1">
        <v>13</v>
      </c>
      <c r="E25" s="1"/>
      <c r="F25" s="1"/>
      <c r="G25" s="1"/>
      <c r="H25" s="1"/>
      <c r="I25" s="2"/>
      <c r="J25" s="1"/>
      <c r="K25" s="1"/>
      <c r="L25" s="10"/>
      <c r="M25" s="10"/>
      <c r="N25" s="10"/>
      <c r="O25" s="10"/>
      <c r="P25" s="10"/>
      <c r="Q25" s="1">
        <f t="shared" si="0"/>
        <v>0</v>
      </c>
      <c r="R25" s="1"/>
      <c r="S25" s="24"/>
      <c r="T25" s="24"/>
    </row>
    <row r="26" spans="1:20" x14ac:dyDescent="0.4">
      <c r="A26" s="1" t="s">
        <v>7</v>
      </c>
      <c r="B26" s="1" t="s">
        <v>6</v>
      </c>
      <c r="C26" s="18">
        <v>28</v>
      </c>
      <c r="D26" s="1">
        <v>18</v>
      </c>
      <c r="E26" s="1"/>
      <c r="F26" s="1"/>
      <c r="G26" s="1">
        <v>1</v>
      </c>
      <c r="H26" s="1">
        <v>1</v>
      </c>
      <c r="I26" s="2">
        <v>1</v>
      </c>
      <c r="J26" s="1"/>
      <c r="K26" s="1"/>
      <c r="L26" s="10"/>
      <c r="M26" s="10"/>
      <c r="N26" s="10"/>
      <c r="O26" s="10"/>
      <c r="P26" s="10"/>
      <c r="Q26" s="1">
        <f t="shared" si="0"/>
        <v>3</v>
      </c>
      <c r="R26" s="1"/>
      <c r="S26" s="24"/>
      <c r="T26" s="24"/>
    </row>
    <row r="27" spans="1:20" x14ac:dyDescent="0.4">
      <c r="A27" s="1" t="s">
        <v>36</v>
      </c>
      <c r="B27" s="1" t="s">
        <v>35</v>
      </c>
      <c r="C27" s="18">
        <v>18</v>
      </c>
      <c r="D27" s="1">
        <v>12</v>
      </c>
      <c r="E27" s="1"/>
      <c r="F27" s="1"/>
      <c r="G27" s="1"/>
      <c r="H27" s="1"/>
      <c r="I27" s="1"/>
      <c r="J27" s="1"/>
      <c r="K27" s="1"/>
      <c r="L27" s="10"/>
      <c r="M27" s="10"/>
      <c r="N27" s="10"/>
      <c r="O27" s="10"/>
      <c r="P27" s="10"/>
      <c r="Q27" s="1">
        <f t="shared" si="0"/>
        <v>0</v>
      </c>
      <c r="R27" s="1"/>
      <c r="S27" s="24"/>
      <c r="T27" s="24"/>
    </row>
    <row r="28" spans="1:20" x14ac:dyDescent="0.4">
      <c r="A28" s="1" t="s">
        <v>26</v>
      </c>
      <c r="B28" s="1" t="s">
        <v>25</v>
      </c>
      <c r="C28" s="18">
        <v>17</v>
      </c>
      <c r="D28" s="1">
        <v>0</v>
      </c>
      <c r="E28" s="1"/>
      <c r="F28" s="1"/>
      <c r="G28" s="1">
        <v>1</v>
      </c>
      <c r="H28" s="1"/>
      <c r="I28" s="1"/>
      <c r="J28" s="1"/>
      <c r="K28" s="1"/>
      <c r="L28" s="10"/>
      <c r="M28" s="10"/>
      <c r="N28" s="10"/>
      <c r="O28" s="10"/>
      <c r="P28" s="10"/>
      <c r="Q28" s="1">
        <f t="shared" si="0"/>
        <v>1</v>
      </c>
      <c r="R28" s="1"/>
      <c r="S28" s="24"/>
      <c r="T28" s="24"/>
    </row>
    <row r="29" spans="1:20" x14ac:dyDescent="0.4">
      <c r="A29" s="1" t="s">
        <v>39</v>
      </c>
      <c r="B29" s="1" t="s">
        <v>38</v>
      </c>
      <c r="C29" s="19">
        <v>11</v>
      </c>
      <c r="D29" s="1">
        <v>0</v>
      </c>
      <c r="E29" s="1"/>
      <c r="F29" s="1"/>
      <c r="G29" s="1"/>
      <c r="H29" s="1"/>
      <c r="I29" s="1"/>
      <c r="J29" s="1"/>
      <c r="K29" s="1"/>
      <c r="L29" s="10"/>
      <c r="M29" s="10"/>
      <c r="N29" s="10"/>
      <c r="O29" s="10"/>
      <c r="P29" s="10"/>
      <c r="Q29" s="1">
        <f t="shared" si="0"/>
        <v>0</v>
      </c>
      <c r="R29" s="1"/>
      <c r="S29" s="24"/>
      <c r="T29" s="24"/>
    </row>
  </sheetData>
  <mergeCells count="27">
    <mergeCell ref="S7:T7"/>
    <mergeCell ref="B2:K2"/>
    <mergeCell ref="M2:N2"/>
    <mergeCell ref="G6:Q6"/>
    <mergeCell ref="S6:T6"/>
    <mergeCell ref="S19:T19"/>
    <mergeCell ref="S8:T8"/>
    <mergeCell ref="S9:T9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S26:T26"/>
    <mergeCell ref="S27:T27"/>
    <mergeCell ref="S28:T28"/>
    <mergeCell ref="S29:T29"/>
    <mergeCell ref="S20:T20"/>
    <mergeCell ref="S21:T21"/>
    <mergeCell ref="S22:T22"/>
    <mergeCell ref="S23:T23"/>
    <mergeCell ref="S24:T24"/>
    <mergeCell ref="S25:T25"/>
  </mergeCells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30"/>
  <sheetViews>
    <sheetView workbookViewId="0">
      <selection activeCell="B7" sqref="B7:R16"/>
    </sheetView>
  </sheetViews>
  <sheetFormatPr defaultColWidth="9.1328125" defaultRowHeight="13.9" x14ac:dyDescent="0.4"/>
  <cols>
    <col min="1" max="1" width="18.73046875" style="6" bestFit="1" customWidth="1"/>
    <col min="2" max="2" width="10.3984375" style="6" customWidth="1"/>
    <col min="3" max="4" width="9.1328125" style="6"/>
    <col min="5" max="5" width="11.86328125" style="6" customWidth="1"/>
    <col min="6" max="7" width="4.1328125" style="6" customWidth="1"/>
    <col min="8" max="8" width="4" style="6" customWidth="1"/>
    <col min="9" max="11" width="3.86328125" style="6" customWidth="1"/>
    <col min="12" max="12" width="3.265625" style="6" customWidth="1"/>
    <col min="13" max="13" width="3.73046875" style="6" customWidth="1"/>
    <col min="14" max="14" width="4.1328125" style="6" customWidth="1"/>
    <col min="15" max="15" width="3.86328125" style="6" customWidth="1"/>
    <col min="16" max="16384" width="9.1328125" style="6"/>
  </cols>
  <sheetData>
    <row r="2" spans="1:18" ht="19.899999999999999" x14ac:dyDescent="0.5">
      <c r="B2" s="23"/>
      <c r="C2" s="23"/>
      <c r="D2" s="23"/>
      <c r="E2" s="23"/>
      <c r="F2" s="23"/>
      <c r="G2" s="23"/>
      <c r="H2" s="23"/>
      <c r="I2" s="23"/>
      <c r="J2" s="23"/>
      <c r="L2" s="22"/>
      <c r="M2" s="22"/>
      <c r="O2" s="6" t="s">
        <v>57</v>
      </c>
    </row>
    <row r="3" spans="1:18" ht="19.899999999999999" x14ac:dyDescent="0.5">
      <c r="B3" s="8"/>
      <c r="C3" s="9"/>
      <c r="D3" s="9"/>
      <c r="E3" s="9"/>
      <c r="F3" s="9" t="s">
        <v>60</v>
      </c>
      <c r="G3" s="9"/>
      <c r="H3" s="9"/>
      <c r="I3" s="9"/>
      <c r="J3" s="8"/>
      <c r="L3" s="7"/>
      <c r="M3" s="7" t="s">
        <v>59</v>
      </c>
    </row>
    <row r="4" spans="1:18" ht="19.899999999999999" x14ac:dyDescent="0.5">
      <c r="B4" s="8"/>
      <c r="C4" s="8"/>
      <c r="L4" s="7"/>
      <c r="M4" s="7"/>
    </row>
    <row r="6" spans="1:18" ht="28.5" customHeight="1" x14ac:dyDescent="0.4">
      <c r="A6" s="12" t="s">
        <v>77</v>
      </c>
      <c r="B6" s="5" t="s">
        <v>64</v>
      </c>
      <c r="C6" s="5" t="s">
        <v>61</v>
      </c>
      <c r="D6" s="5" t="s">
        <v>62</v>
      </c>
      <c r="E6" s="5" t="s">
        <v>63</v>
      </c>
      <c r="F6" s="25" t="s">
        <v>65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6" t="s">
        <v>66</v>
      </c>
      <c r="R6" s="26"/>
    </row>
    <row r="7" spans="1:18" x14ac:dyDescent="0.4">
      <c r="A7" s="1" t="s">
        <v>73</v>
      </c>
      <c r="B7" s="18">
        <v>23</v>
      </c>
      <c r="C7" s="1">
        <v>12</v>
      </c>
      <c r="D7" s="1"/>
      <c r="E7" s="1"/>
      <c r="F7" s="1">
        <v>1</v>
      </c>
      <c r="G7" s="1"/>
      <c r="H7" s="1"/>
      <c r="I7" s="1"/>
      <c r="J7" s="1"/>
      <c r="K7" s="10"/>
      <c r="L7" s="10"/>
      <c r="M7" s="10"/>
      <c r="N7" s="10"/>
      <c r="O7" s="10"/>
      <c r="P7" s="1"/>
      <c r="Q7" s="24"/>
      <c r="R7" s="24"/>
    </row>
    <row r="8" spans="1:18" x14ac:dyDescent="0.4">
      <c r="A8" s="1" t="s">
        <v>72</v>
      </c>
      <c r="B8" s="18">
        <v>15</v>
      </c>
      <c r="C8" s="1">
        <v>0</v>
      </c>
      <c r="D8" s="1"/>
      <c r="E8" s="1"/>
      <c r="F8" s="1"/>
      <c r="G8" s="1"/>
      <c r="H8" s="2"/>
      <c r="I8" s="1"/>
      <c r="J8" s="1"/>
      <c r="K8" s="10"/>
      <c r="L8" s="10"/>
      <c r="M8" s="10"/>
      <c r="N8" s="10"/>
      <c r="O8" s="10"/>
      <c r="P8" s="1"/>
      <c r="Q8" s="24" t="s">
        <v>106</v>
      </c>
      <c r="R8" s="24"/>
    </row>
    <row r="9" spans="1:18" x14ac:dyDescent="0.4">
      <c r="A9" s="1" t="s">
        <v>76</v>
      </c>
      <c r="B9" s="18">
        <v>21</v>
      </c>
      <c r="C9" s="1">
        <v>13</v>
      </c>
      <c r="D9" s="1"/>
      <c r="E9" s="1"/>
      <c r="F9" s="1">
        <v>1</v>
      </c>
      <c r="G9" s="1"/>
      <c r="H9" s="2"/>
      <c r="I9" s="1"/>
      <c r="J9" s="1"/>
      <c r="K9" s="10"/>
      <c r="L9" s="10"/>
      <c r="M9" s="10"/>
      <c r="N9" s="10"/>
      <c r="O9" s="10"/>
      <c r="P9" s="1"/>
      <c r="Q9" s="24"/>
      <c r="R9" s="24"/>
    </row>
    <row r="10" spans="1:18" x14ac:dyDescent="0.4">
      <c r="A10" s="1" t="s">
        <v>71</v>
      </c>
      <c r="B10" s="18">
        <v>26</v>
      </c>
      <c r="C10" s="1">
        <v>16</v>
      </c>
      <c r="D10" s="1"/>
      <c r="E10" s="1"/>
      <c r="F10" s="1">
        <v>1</v>
      </c>
      <c r="G10" s="1">
        <v>1</v>
      </c>
      <c r="H10" s="1"/>
      <c r="I10" s="1"/>
      <c r="J10" s="1"/>
      <c r="K10" s="10"/>
      <c r="L10" s="10"/>
      <c r="M10" s="10"/>
      <c r="N10" s="10"/>
      <c r="O10" s="10"/>
      <c r="P10" s="1"/>
      <c r="Q10" s="24"/>
      <c r="R10" s="24"/>
    </row>
    <row r="11" spans="1:18" x14ac:dyDescent="0.4">
      <c r="A11" s="1" t="s">
        <v>67</v>
      </c>
      <c r="B11" s="18">
        <v>25</v>
      </c>
      <c r="C11" s="1">
        <v>17</v>
      </c>
      <c r="D11" s="1"/>
      <c r="E11" s="1"/>
      <c r="F11" s="1"/>
      <c r="G11" s="1"/>
      <c r="H11" s="1"/>
      <c r="I11" s="1"/>
      <c r="J11" s="1"/>
      <c r="K11" s="10"/>
      <c r="L11" s="10"/>
      <c r="M11" s="10"/>
      <c r="N11" s="10"/>
      <c r="O11" s="10"/>
      <c r="P11" s="1"/>
      <c r="Q11" s="24"/>
      <c r="R11" s="24"/>
    </row>
    <row r="12" spans="1:18" x14ac:dyDescent="0.4">
      <c r="A12" s="1" t="s">
        <v>69</v>
      </c>
      <c r="B12" s="18">
        <v>23</v>
      </c>
      <c r="C12" s="1">
        <v>19</v>
      </c>
      <c r="D12" s="1"/>
      <c r="E12" s="1"/>
      <c r="F12" s="1"/>
      <c r="G12" s="1"/>
      <c r="H12" s="1"/>
      <c r="I12" s="1"/>
      <c r="J12" s="1"/>
      <c r="K12" s="10"/>
      <c r="L12" s="10"/>
      <c r="M12" s="10"/>
      <c r="N12" s="10"/>
      <c r="O12" s="10"/>
      <c r="P12" s="1"/>
      <c r="Q12" s="24"/>
      <c r="R12" s="24"/>
    </row>
    <row r="13" spans="1:18" x14ac:dyDescent="0.4">
      <c r="A13" s="1" t="s">
        <v>75</v>
      </c>
      <c r="B13" s="18">
        <v>24</v>
      </c>
      <c r="C13" s="1">
        <v>14</v>
      </c>
      <c r="D13" s="1"/>
      <c r="E13" s="1"/>
      <c r="F13" s="1"/>
      <c r="G13" s="1"/>
      <c r="H13" s="1"/>
      <c r="I13" s="1"/>
      <c r="J13" s="1"/>
      <c r="K13" s="10"/>
      <c r="L13" s="10"/>
      <c r="M13" s="10"/>
      <c r="N13" s="10"/>
      <c r="O13" s="10"/>
      <c r="P13" s="1"/>
      <c r="Q13" s="24"/>
      <c r="R13" s="24"/>
    </row>
    <row r="14" spans="1:18" x14ac:dyDescent="0.4">
      <c r="A14" s="1" t="s">
        <v>74</v>
      </c>
      <c r="B14" s="18">
        <v>26</v>
      </c>
      <c r="C14" s="1">
        <v>12</v>
      </c>
      <c r="D14" s="1"/>
      <c r="E14" s="1"/>
      <c r="F14" s="1"/>
      <c r="G14" s="1"/>
      <c r="H14" s="2"/>
      <c r="I14" s="1"/>
      <c r="J14" s="1"/>
      <c r="K14" s="10"/>
      <c r="L14" s="10"/>
      <c r="M14" s="10"/>
      <c r="N14" s="10"/>
      <c r="O14" s="10"/>
      <c r="P14" s="1"/>
      <c r="Q14" s="24"/>
      <c r="R14" s="24"/>
    </row>
    <row r="15" spans="1:18" x14ac:dyDescent="0.4">
      <c r="A15" s="1" t="s">
        <v>68</v>
      </c>
      <c r="B15" s="18">
        <v>28</v>
      </c>
      <c r="C15" s="1">
        <v>18</v>
      </c>
      <c r="D15" s="1"/>
      <c r="E15" s="1"/>
      <c r="F15" s="1"/>
      <c r="G15" s="1"/>
      <c r="H15" s="2"/>
      <c r="I15" s="1"/>
      <c r="J15" s="1"/>
      <c r="K15" s="10"/>
      <c r="L15" s="10"/>
      <c r="M15" s="10"/>
      <c r="N15" s="10"/>
      <c r="O15" s="10"/>
      <c r="P15" s="1"/>
      <c r="Q15" s="24"/>
      <c r="R15" s="24"/>
    </row>
    <row r="16" spans="1:18" x14ac:dyDescent="0.4">
      <c r="A16" s="1" t="s">
        <v>70</v>
      </c>
      <c r="B16" s="18">
        <v>23</v>
      </c>
      <c r="C16" s="1">
        <v>17</v>
      </c>
      <c r="D16" s="1"/>
      <c r="E16" s="1"/>
      <c r="F16" s="1"/>
      <c r="G16" s="1"/>
      <c r="H16" s="2"/>
      <c r="I16" s="1"/>
      <c r="J16" s="1"/>
      <c r="K16" s="10"/>
      <c r="L16" s="10"/>
      <c r="M16" s="10"/>
      <c r="N16" s="10"/>
      <c r="O16" s="10"/>
      <c r="P16" s="1"/>
      <c r="Q16" s="24"/>
      <c r="R16" s="24"/>
    </row>
    <row r="17" spans="1:18" x14ac:dyDescent="0.4">
      <c r="A17" s="1"/>
      <c r="B17" s="1"/>
      <c r="C17" s="1"/>
      <c r="D17" s="1"/>
      <c r="E17" s="1"/>
      <c r="F17" s="1"/>
      <c r="G17" s="1"/>
      <c r="H17" s="2"/>
      <c r="I17" s="1"/>
      <c r="J17" s="1"/>
      <c r="K17" s="10"/>
      <c r="L17" s="10"/>
      <c r="M17" s="10"/>
      <c r="N17" s="10"/>
      <c r="O17" s="10"/>
      <c r="P17" s="1"/>
      <c r="Q17" s="24"/>
      <c r="R17" s="24"/>
    </row>
    <row r="18" spans="1:18" x14ac:dyDescent="0.4">
      <c r="A18" s="1"/>
      <c r="B18" s="1"/>
      <c r="C18" s="1"/>
      <c r="D18" s="1"/>
      <c r="E18" s="1"/>
      <c r="F18" s="1"/>
      <c r="G18" s="1"/>
      <c r="H18" s="3"/>
      <c r="I18" s="1"/>
      <c r="J18" s="1"/>
      <c r="K18" s="10"/>
      <c r="L18" s="10"/>
      <c r="M18" s="10"/>
      <c r="N18" s="10"/>
      <c r="O18" s="10"/>
      <c r="P18" s="1"/>
      <c r="Q18" s="24"/>
      <c r="R18" s="24"/>
    </row>
    <row r="19" spans="1:18" x14ac:dyDescent="0.4">
      <c r="A19" s="1"/>
      <c r="B19" s="1"/>
      <c r="C19" s="1"/>
      <c r="D19" s="1"/>
      <c r="E19" s="1"/>
      <c r="F19" s="1"/>
      <c r="G19" s="1"/>
      <c r="H19" s="1"/>
      <c r="I19" s="1"/>
      <c r="J19" s="1"/>
      <c r="K19" s="10"/>
      <c r="L19" s="10"/>
      <c r="M19" s="10"/>
      <c r="N19" s="10"/>
      <c r="O19" s="10"/>
      <c r="P19" s="1"/>
      <c r="Q19" s="24"/>
      <c r="R19" s="24"/>
    </row>
    <row r="20" spans="1:18" x14ac:dyDescent="0.4">
      <c r="A20" s="1"/>
      <c r="B20" s="1"/>
      <c r="C20" s="1"/>
      <c r="D20" s="1"/>
      <c r="E20" s="1"/>
      <c r="F20" s="1"/>
      <c r="G20" s="1"/>
      <c r="H20" s="2"/>
      <c r="I20" s="1"/>
      <c r="J20" s="1"/>
      <c r="K20" s="10"/>
      <c r="L20" s="10"/>
      <c r="M20" s="10"/>
      <c r="N20" s="10"/>
      <c r="O20" s="10"/>
      <c r="P20" s="1"/>
      <c r="Q20" s="24"/>
      <c r="R20" s="24"/>
    </row>
    <row r="21" spans="1:18" x14ac:dyDescent="0.4">
      <c r="A21" s="1"/>
      <c r="B21" s="1"/>
      <c r="C21" s="1"/>
      <c r="D21" s="1"/>
      <c r="E21" s="1"/>
      <c r="F21" s="1"/>
      <c r="G21" s="1"/>
      <c r="H21" s="3"/>
      <c r="I21" s="1"/>
      <c r="J21" s="1"/>
      <c r="K21" s="10"/>
      <c r="L21" s="10"/>
      <c r="M21" s="10"/>
      <c r="N21" s="10"/>
      <c r="O21" s="10"/>
      <c r="P21" s="1"/>
      <c r="Q21" s="24"/>
      <c r="R21" s="24"/>
    </row>
    <row r="22" spans="1:18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0"/>
      <c r="L22" s="10"/>
      <c r="M22" s="10"/>
      <c r="N22" s="10"/>
      <c r="O22" s="10"/>
      <c r="P22" s="1"/>
      <c r="Q22" s="24"/>
      <c r="R22" s="24"/>
    </row>
    <row r="23" spans="1:18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0"/>
      <c r="L23" s="10"/>
      <c r="M23" s="10"/>
      <c r="N23" s="10"/>
      <c r="O23" s="10"/>
      <c r="P23" s="1"/>
      <c r="Q23" s="24"/>
      <c r="R23" s="24"/>
    </row>
    <row r="24" spans="1:18" x14ac:dyDescent="0.4">
      <c r="A24" s="1"/>
      <c r="B24" s="1"/>
      <c r="C24" s="1"/>
      <c r="D24" s="1"/>
      <c r="E24" s="1"/>
      <c r="F24" s="1"/>
      <c r="G24" s="1"/>
      <c r="H24" s="2"/>
      <c r="I24" s="1"/>
      <c r="J24" s="1"/>
      <c r="K24" s="10"/>
      <c r="L24" s="10"/>
      <c r="M24" s="10"/>
      <c r="N24" s="10"/>
      <c r="O24" s="10"/>
      <c r="P24" s="1"/>
      <c r="Q24" s="24"/>
      <c r="R24" s="24"/>
    </row>
    <row r="25" spans="1:18" x14ac:dyDescent="0.4">
      <c r="A25" s="1"/>
      <c r="B25" s="1"/>
      <c r="C25" s="1"/>
      <c r="D25" s="1"/>
      <c r="E25" s="1"/>
      <c r="F25" s="1"/>
      <c r="G25" s="1"/>
      <c r="H25" s="2"/>
      <c r="I25" s="1"/>
      <c r="J25" s="1"/>
      <c r="K25" s="10"/>
      <c r="L25" s="10"/>
      <c r="M25" s="10"/>
      <c r="N25" s="10"/>
      <c r="O25" s="10"/>
      <c r="P25" s="1"/>
      <c r="Q25" s="24"/>
      <c r="R25" s="24"/>
    </row>
    <row r="26" spans="1:18" x14ac:dyDescent="0.4">
      <c r="A26" s="1"/>
      <c r="B26" s="1"/>
      <c r="C26" s="1"/>
      <c r="D26" s="1"/>
      <c r="E26" s="1"/>
      <c r="F26" s="1"/>
      <c r="G26" s="1"/>
      <c r="H26" s="2"/>
      <c r="I26" s="1"/>
      <c r="J26" s="1"/>
      <c r="K26" s="10"/>
      <c r="L26" s="10"/>
      <c r="M26" s="10"/>
      <c r="N26" s="10"/>
      <c r="O26" s="10"/>
      <c r="P26" s="1"/>
      <c r="Q26" s="24"/>
      <c r="R26" s="24"/>
    </row>
    <row r="27" spans="1:18" x14ac:dyDescent="0.4">
      <c r="A27" s="1"/>
      <c r="B27" s="1"/>
      <c r="C27" s="1"/>
      <c r="D27" s="1"/>
      <c r="E27" s="1"/>
      <c r="F27" s="1"/>
      <c r="G27" s="1"/>
      <c r="H27" s="2"/>
      <c r="I27" s="1"/>
      <c r="J27" s="1"/>
      <c r="K27" s="10"/>
      <c r="L27" s="10"/>
      <c r="M27" s="10"/>
      <c r="N27" s="10"/>
      <c r="O27" s="10"/>
      <c r="P27" s="1"/>
      <c r="Q27" s="24"/>
      <c r="R27" s="24"/>
    </row>
    <row r="28" spans="1:18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0"/>
      <c r="L28" s="10"/>
      <c r="M28" s="10"/>
      <c r="N28" s="10"/>
      <c r="O28" s="10"/>
      <c r="P28" s="1"/>
      <c r="Q28" s="24"/>
      <c r="R28" s="24"/>
    </row>
    <row r="29" spans="1:18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0"/>
      <c r="L29" s="10"/>
      <c r="M29" s="10"/>
      <c r="N29" s="10"/>
      <c r="O29" s="10"/>
      <c r="P29" s="1"/>
      <c r="Q29" s="24"/>
      <c r="R29" s="24"/>
    </row>
    <row r="30" spans="1:18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0"/>
      <c r="L30" s="10"/>
      <c r="M30" s="10"/>
      <c r="N30" s="10"/>
      <c r="O30" s="10"/>
      <c r="P30" s="1"/>
      <c r="Q30" s="24"/>
      <c r="R30" s="24"/>
    </row>
  </sheetData>
  <mergeCells count="28">
    <mergeCell ref="Q8:R8"/>
    <mergeCell ref="B2:J2"/>
    <mergeCell ref="L2:M2"/>
    <mergeCell ref="F6:P6"/>
    <mergeCell ref="Q6:R6"/>
    <mergeCell ref="Q7:R7"/>
    <mergeCell ref="Q20:R20"/>
    <mergeCell ref="Q9:R9"/>
    <mergeCell ref="Q10:R10"/>
    <mergeCell ref="Q11:R11"/>
    <mergeCell ref="Q12:R12"/>
    <mergeCell ref="Q13:R13"/>
    <mergeCell ref="Q14:R14"/>
    <mergeCell ref="Q15:R15"/>
    <mergeCell ref="Q16:R16"/>
    <mergeCell ref="Q17:R17"/>
    <mergeCell ref="Q18:R18"/>
    <mergeCell ref="Q19:R19"/>
    <mergeCell ref="Q27:R27"/>
    <mergeCell ref="Q28:R28"/>
    <mergeCell ref="Q29:R29"/>
    <mergeCell ref="Q30:R30"/>
    <mergeCell ref="Q21:R21"/>
    <mergeCell ref="Q22:R22"/>
    <mergeCell ref="Q23:R23"/>
    <mergeCell ref="Q24:R24"/>
    <mergeCell ref="Q25:R25"/>
    <mergeCell ref="Q26:R26"/>
  </mergeCells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N41"/>
  <sheetViews>
    <sheetView topLeftCell="A9" workbookViewId="0">
      <selection activeCell="C22" sqref="C22"/>
    </sheetView>
  </sheetViews>
  <sheetFormatPr defaultColWidth="9.1328125" defaultRowHeight="13.9" x14ac:dyDescent="0.4"/>
  <cols>
    <col min="1" max="10" width="9.1328125" style="6"/>
    <col min="11" max="11" width="9.86328125" style="6" bestFit="1" customWidth="1"/>
    <col min="12" max="12" width="13.3984375" style="6" bestFit="1" customWidth="1"/>
    <col min="13" max="13" width="11.73046875" style="6" bestFit="1" customWidth="1"/>
    <col min="14" max="14" width="21.59765625" style="6" customWidth="1"/>
    <col min="15" max="16384" width="9.1328125" style="6"/>
  </cols>
  <sheetData>
    <row r="4" spans="1:14" x14ac:dyDescent="0.4">
      <c r="B4" s="22"/>
      <c r="C4" s="22"/>
    </row>
    <row r="5" spans="1:14" x14ac:dyDescent="0.4">
      <c r="K5" s="16"/>
      <c r="L5" s="16"/>
      <c r="M5" s="16"/>
      <c r="N5" s="16"/>
    </row>
    <row r="6" spans="1:14" x14ac:dyDescent="0.4">
      <c r="A6" s="17" t="s">
        <v>42</v>
      </c>
      <c r="B6" s="17" t="s">
        <v>43</v>
      </c>
      <c r="K6" s="17" t="s">
        <v>79</v>
      </c>
      <c r="L6" s="17" t="s">
        <v>42</v>
      </c>
      <c r="M6" s="17" t="s">
        <v>43</v>
      </c>
      <c r="N6" s="9" t="s">
        <v>101</v>
      </c>
    </row>
    <row r="7" spans="1:14" ht="15" customHeight="1" x14ac:dyDescent="0.4">
      <c r="A7" s="13" t="s">
        <v>33</v>
      </c>
      <c r="B7" s="13" t="s">
        <v>32</v>
      </c>
      <c r="K7" s="27" t="s">
        <v>80</v>
      </c>
      <c r="L7" s="13" t="s">
        <v>33</v>
      </c>
      <c r="M7" s="13" t="s">
        <v>32</v>
      </c>
      <c r="N7" s="31" t="s">
        <v>105</v>
      </c>
    </row>
    <row r="8" spans="1:14" x14ac:dyDescent="0.4">
      <c r="A8" s="6" t="s">
        <v>81</v>
      </c>
      <c r="B8" s="6" t="s">
        <v>82</v>
      </c>
      <c r="K8" s="28"/>
      <c r="L8" s="6" t="s">
        <v>81</v>
      </c>
      <c r="M8" s="6" t="s">
        <v>82</v>
      </c>
      <c r="N8" s="32"/>
    </row>
    <row r="9" spans="1:14" x14ac:dyDescent="0.4">
      <c r="A9" s="6" t="s">
        <v>26</v>
      </c>
      <c r="B9" s="6" t="s">
        <v>25</v>
      </c>
      <c r="K9" s="28"/>
      <c r="L9" s="6" t="s">
        <v>26</v>
      </c>
      <c r="M9" s="6" t="s">
        <v>25</v>
      </c>
      <c r="N9" s="32"/>
    </row>
    <row r="10" spans="1:14" ht="14.25" thickBot="1" x14ac:dyDescent="0.45">
      <c r="A10" s="14" t="s">
        <v>41</v>
      </c>
      <c r="B10" s="14" t="s">
        <v>40</v>
      </c>
      <c r="K10" s="29"/>
      <c r="L10" s="14" t="s">
        <v>41</v>
      </c>
      <c r="M10" s="14" t="s">
        <v>40</v>
      </c>
      <c r="N10" s="33"/>
    </row>
    <row r="11" spans="1:14" x14ac:dyDescent="0.4">
      <c r="A11" s="15" t="s">
        <v>84</v>
      </c>
      <c r="B11" s="15" t="s">
        <v>6</v>
      </c>
      <c r="K11" s="30" t="s">
        <v>83</v>
      </c>
      <c r="L11" s="15" t="s">
        <v>84</v>
      </c>
      <c r="M11" s="15" t="s">
        <v>6</v>
      </c>
      <c r="N11" s="34" t="s">
        <v>102</v>
      </c>
    </row>
    <row r="12" spans="1:14" x14ac:dyDescent="0.4">
      <c r="A12" s="6" t="s">
        <v>85</v>
      </c>
      <c r="B12" s="6" t="s">
        <v>86</v>
      </c>
      <c r="K12" s="28"/>
      <c r="L12" s="6" t="s">
        <v>85</v>
      </c>
      <c r="M12" s="6" t="s">
        <v>86</v>
      </c>
      <c r="N12" s="32"/>
    </row>
    <row r="13" spans="1:14" ht="14.25" thickBot="1" x14ac:dyDescent="0.45">
      <c r="A13" s="14" t="s">
        <v>39</v>
      </c>
      <c r="B13" s="14" t="s">
        <v>38</v>
      </c>
      <c r="K13" s="29"/>
      <c r="L13" s="14" t="s">
        <v>39</v>
      </c>
      <c r="M13" s="14" t="s">
        <v>38</v>
      </c>
      <c r="N13" s="33"/>
    </row>
    <row r="14" spans="1:14" x14ac:dyDescent="0.4">
      <c r="A14" s="15" t="s">
        <v>28</v>
      </c>
      <c r="B14" s="15" t="s">
        <v>27</v>
      </c>
      <c r="K14" s="30" t="s">
        <v>92</v>
      </c>
      <c r="L14" s="15" t="s">
        <v>28</v>
      </c>
      <c r="M14" s="15" t="s">
        <v>27</v>
      </c>
      <c r="N14" s="34" t="s">
        <v>103</v>
      </c>
    </row>
    <row r="15" spans="1:14" x14ac:dyDescent="0.4">
      <c r="A15" s="6" t="s">
        <v>87</v>
      </c>
      <c r="B15" s="6" t="s">
        <v>88</v>
      </c>
      <c r="K15" s="28"/>
      <c r="L15" s="6" t="s">
        <v>87</v>
      </c>
      <c r="M15" s="6" t="s">
        <v>88</v>
      </c>
      <c r="N15" s="32"/>
    </row>
    <row r="16" spans="1:14" x14ac:dyDescent="0.4">
      <c r="A16" s="6" t="s">
        <v>19</v>
      </c>
      <c r="B16" s="6" t="s">
        <v>18</v>
      </c>
      <c r="K16" s="28"/>
      <c r="L16" s="6" t="s">
        <v>19</v>
      </c>
      <c r="M16" s="6" t="s">
        <v>18</v>
      </c>
      <c r="N16" s="32"/>
    </row>
    <row r="17" spans="1:14" ht="14.25" thickBot="1" x14ac:dyDescent="0.45">
      <c r="A17" s="14" t="s">
        <v>90</v>
      </c>
      <c r="B17" s="14" t="s">
        <v>8</v>
      </c>
      <c r="K17" s="29"/>
      <c r="L17" s="14" t="s">
        <v>90</v>
      </c>
      <c r="M17" s="14" t="s">
        <v>8</v>
      </c>
      <c r="N17" s="33"/>
    </row>
    <row r="18" spans="1:14" x14ac:dyDescent="0.4">
      <c r="A18" s="15" t="s">
        <v>9</v>
      </c>
      <c r="B18" s="15" t="s">
        <v>8</v>
      </c>
      <c r="K18" s="30" t="s">
        <v>91</v>
      </c>
      <c r="L18" s="15" t="s">
        <v>9</v>
      </c>
      <c r="M18" s="15" t="s">
        <v>8</v>
      </c>
      <c r="N18" s="34" t="s">
        <v>104</v>
      </c>
    </row>
    <row r="19" spans="1:14" x14ac:dyDescent="0.4">
      <c r="A19" s="6" t="s">
        <v>1</v>
      </c>
      <c r="B19" s="6" t="s">
        <v>0</v>
      </c>
      <c r="K19" s="28"/>
      <c r="L19" s="6" t="s">
        <v>1</v>
      </c>
      <c r="M19" s="6" t="s">
        <v>0</v>
      </c>
      <c r="N19" s="32"/>
    </row>
    <row r="20" spans="1:14" x14ac:dyDescent="0.4">
      <c r="A20" s="6" t="s">
        <v>89</v>
      </c>
      <c r="B20" s="6" t="s">
        <v>24</v>
      </c>
      <c r="K20" s="28"/>
      <c r="L20" s="6" t="s">
        <v>89</v>
      </c>
      <c r="M20" s="6" t="s">
        <v>24</v>
      </c>
      <c r="N20" s="32"/>
    </row>
    <row r="21" spans="1:14" ht="14.25" thickBot="1" x14ac:dyDescent="0.45">
      <c r="A21" s="14" t="s">
        <v>15</v>
      </c>
      <c r="B21" s="14" t="s">
        <v>14</v>
      </c>
      <c r="K21" s="29"/>
      <c r="L21" s="14" t="s">
        <v>15</v>
      </c>
      <c r="M21" s="14" t="s">
        <v>14</v>
      </c>
      <c r="N21" s="33"/>
    </row>
    <row r="22" spans="1:14" x14ac:dyDescent="0.4">
      <c r="A22" s="15" t="s">
        <v>3</v>
      </c>
      <c r="B22" s="15" t="s">
        <v>2</v>
      </c>
      <c r="K22" s="30" t="s">
        <v>93</v>
      </c>
      <c r="L22" s="15" t="s">
        <v>3</v>
      </c>
      <c r="M22" s="15" t="s">
        <v>2</v>
      </c>
      <c r="N22" s="34" t="s">
        <v>104</v>
      </c>
    </row>
    <row r="23" spans="1:14" x14ac:dyDescent="0.4">
      <c r="A23" s="6" t="s">
        <v>94</v>
      </c>
      <c r="B23" s="6" t="s">
        <v>95</v>
      </c>
      <c r="K23" s="28"/>
      <c r="L23" s="6" t="s">
        <v>94</v>
      </c>
      <c r="M23" s="6" t="s">
        <v>95</v>
      </c>
      <c r="N23" s="32"/>
    </row>
    <row r="24" spans="1:14" x14ac:dyDescent="0.4">
      <c r="A24" s="6" t="s">
        <v>13</v>
      </c>
      <c r="B24" s="6" t="s">
        <v>12</v>
      </c>
      <c r="K24" s="28"/>
      <c r="L24" s="6" t="s">
        <v>13</v>
      </c>
      <c r="M24" s="6" t="s">
        <v>12</v>
      </c>
      <c r="N24" s="32"/>
    </row>
    <row r="25" spans="1:14" ht="14.25" thickBot="1" x14ac:dyDescent="0.45">
      <c r="A25" s="14" t="s">
        <v>5</v>
      </c>
      <c r="B25" s="14" t="s">
        <v>4</v>
      </c>
      <c r="K25" s="29"/>
      <c r="L25" s="14" t="s">
        <v>5</v>
      </c>
      <c r="M25" s="14" t="s">
        <v>4</v>
      </c>
      <c r="N25" s="33"/>
    </row>
    <row r="26" spans="1:14" x14ac:dyDescent="0.4">
      <c r="A26" s="15" t="s">
        <v>96</v>
      </c>
      <c r="B26" s="15" t="s">
        <v>95</v>
      </c>
      <c r="K26" s="30" t="s">
        <v>97</v>
      </c>
      <c r="L26" s="15" t="s">
        <v>96</v>
      </c>
      <c r="M26" s="15" t="s">
        <v>95</v>
      </c>
      <c r="N26" s="34" t="s">
        <v>103</v>
      </c>
    </row>
    <row r="27" spans="1:14" x14ac:dyDescent="0.4">
      <c r="A27" s="6" t="s">
        <v>17</v>
      </c>
      <c r="B27" s="6" t="s">
        <v>16</v>
      </c>
      <c r="K27" s="28"/>
      <c r="L27" s="6" t="s">
        <v>17</v>
      </c>
      <c r="M27" s="6" t="s">
        <v>16</v>
      </c>
      <c r="N27" s="32"/>
    </row>
    <row r="28" spans="1:14" x14ac:dyDescent="0.4">
      <c r="A28" s="6" t="s">
        <v>7</v>
      </c>
      <c r="B28" s="6" t="s">
        <v>6</v>
      </c>
      <c r="K28" s="28"/>
      <c r="L28" s="6" t="s">
        <v>7</v>
      </c>
      <c r="M28" s="6" t="s">
        <v>6</v>
      </c>
      <c r="N28" s="32"/>
    </row>
    <row r="29" spans="1:14" ht="14.25" thickBot="1" x14ac:dyDescent="0.45">
      <c r="A29" s="14" t="s">
        <v>98</v>
      </c>
      <c r="B29" s="14" t="s">
        <v>6</v>
      </c>
      <c r="K29" s="29"/>
      <c r="L29" s="14" t="s">
        <v>98</v>
      </c>
      <c r="M29" s="14" t="s">
        <v>6</v>
      </c>
      <c r="N29" s="33"/>
    </row>
    <row r="32" spans="1:14" x14ac:dyDescent="0.4">
      <c r="L32" s="6" t="s">
        <v>21</v>
      </c>
      <c r="M32" s="6" t="s">
        <v>20</v>
      </c>
    </row>
    <row r="33" spans="12:13" x14ac:dyDescent="0.4">
      <c r="L33" s="6" t="s">
        <v>37</v>
      </c>
      <c r="M33" s="6" t="s">
        <v>30</v>
      </c>
    </row>
    <row r="34" spans="12:13" x14ac:dyDescent="0.4">
      <c r="L34" s="6" t="s">
        <v>11</v>
      </c>
      <c r="M34" s="6" t="s">
        <v>10</v>
      </c>
    </row>
    <row r="35" spans="12:13" x14ac:dyDescent="0.4">
      <c r="L35" s="6" t="s">
        <v>29</v>
      </c>
      <c r="M35" s="6" t="s">
        <v>18</v>
      </c>
    </row>
    <row r="36" spans="12:13" x14ac:dyDescent="0.4">
      <c r="L36" s="6" t="s">
        <v>34</v>
      </c>
      <c r="M36" s="6" t="s">
        <v>16</v>
      </c>
    </row>
    <row r="37" spans="12:13" x14ac:dyDescent="0.4">
      <c r="L37" s="6" t="s">
        <v>31</v>
      </c>
      <c r="M37" s="6" t="s">
        <v>30</v>
      </c>
    </row>
    <row r="38" spans="12:13" x14ac:dyDescent="0.4">
      <c r="L38" s="6" t="s">
        <v>78</v>
      </c>
      <c r="M38" s="6" t="s">
        <v>25</v>
      </c>
    </row>
    <row r="39" spans="12:13" x14ac:dyDescent="0.4">
      <c r="L39" s="6" t="s">
        <v>23</v>
      </c>
      <c r="M39" s="6" t="s">
        <v>22</v>
      </c>
    </row>
    <row r="40" spans="12:13" x14ac:dyDescent="0.4">
      <c r="L40" s="6" t="s">
        <v>36</v>
      </c>
      <c r="M40" s="6" t="s">
        <v>35</v>
      </c>
    </row>
    <row r="41" spans="12:13" x14ac:dyDescent="0.4">
      <c r="L41" s="6" t="s">
        <v>99</v>
      </c>
      <c r="M41" s="6" t="s">
        <v>100</v>
      </c>
    </row>
  </sheetData>
  <mergeCells count="13">
    <mergeCell ref="N7:N10"/>
    <mergeCell ref="K22:K25"/>
    <mergeCell ref="K26:K29"/>
    <mergeCell ref="N11:N13"/>
    <mergeCell ref="N14:N17"/>
    <mergeCell ref="N18:N21"/>
    <mergeCell ref="N26:N29"/>
    <mergeCell ref="N22:N25"/>
    <mergeCell ref="B4:C4"/>
    <mergeCell ref="K7:K10"/>
    <mergeCell ref="K11:K13"/>
    <mergeCell ref="K14:K17"/>
    <mergeCell ref="K18:K2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48"/>
  <sheetViews>
    <sheetView tabSelected="1" topLeftCell="A41" workbookViewId="0">
      <selection activeCell="M8" sqref="M8:M48"/>
    </sheetView>
  </sheetViews>
  <sheetFormatPr defaultColWidth="9.1328125" defaultRowHeight="13.9" x14ac:dyDescent="0.4"/>
  <cols>
    <col min="1" max="1" width="4.6640625" style="6" bestFit="1" customWidth="1"/>
    <col min="2" max="2" width="13.59765625" style="6" customWidth="1"/>
    <col min="3" max="3" width="12.73046875" style="6" customWidth="1"/>
    <col min="4" max="4" width="10.3984375" style="7" customWidth="1"/>
    <col min="5" max="5" width="9.86328125" style="7" customWidth="1"/>
    <col min="6" max="6" width="11.3984375" style="7" bestFit="1" customWidth="1"/>
    <col min="7" max="8" width="11.86328125" style="7" customWidth="1"/>
    <col min="9" max="9" width="10.59765625" style="7" customWidth="1"/>
    <col min="10" max="10" width="10.3984375" style="7" customWidth="1"/>
    <col min="11" max="11" width="10.265625" style="7" customWidth="1"/>
    <col min="12" max="12" width="8.86328125" style="7" customWidth="1"/>
    <col min="13" max="16384" width="9.1328125" style="6"/>
  </cols>
  <sheetData>
    <row r="2" spans="1:13" x14ac:dyDescent="0.4">
      <c r="L2" s="7" t="s">
        <v>59</v>
      </c>
    </row>
    <row r="3" spans="1:13" x14ac:dyDescent="0.4">
      <c r="D3" s="6"/>
      <c r="E3" s="6"/>
      <c r="F3" s="6"/>
      <c r="G3" s="6"/>
      <c r="H3" s="6"/>
      <c r="I3" s="6"/>
      <c r="J3" s="6"/>
      <c r="K3" s="6"/>
      <c r="L3" s="6"/>
    </row>
    <row r="4" spans="1:13" ht="19.899999999999999" x14ac:dyDescent="0.5">
      <c r="C4" s="23" t="s">
        <v>56</v>
      </c>
      <c r="D4" s="23"/>
      <c r="E4" s="23"/>
      <c r="F4" s="23"/>
      <c r="G4" s="23"/>
      <c r="H4" s="23"/>
      <c r="I4" s="23"/>
      <c r="J4" s="23"/>
      <c r="K4" s="23"/>
      <c r="L4" s="23"/>
    </row>
    <row r="5" spans="1:13" ht="19.899999999999999" x14ac:dyDescent="0.5">
      <c r="C5" s="8"/>
      <c r="D5" s="8"/>
      <c r="E5" s="9"/>
      <c r="F5" s="9"/>
      <c r="G5" s="9"/>
      <c r="H5" s="9"/>
      <c r="I5" s="9"/>
      <c r="J5" s="9"/>
      <c r="K5" s="9"/>
      <c r="L5" s="21" t="s">
        <v>57</v>
      </c>
    </row>
    <row r="6" spans="1:13" ht="19.899999999999999" x14ac:dyDescent="0.5">
      <c r="C6" s="8"/>
      <c r="D6" s="8"/>
      <c r="E6" s="8"/>
      <c r="F6" s="6"/>
      <c r="G6" s="6"/>
      <c r="H6" s="6"/>
      <c r="I6" s="6"/>
      <c r="J6" s="6"/>
      <c r="K6" s="6"/>
      <c r="L6" s="6"/>
    </row>
    <row r="7" spans="1:13" ht="46.9" customHeight="1" x14ac:dyDescent="0.4">
      <c r="A7" s="20" t="s">
        <v>139</v>
      </c>
      <c r="B7" s="20" t="s">
        <v>42</v>
      </c>
      <c r="C7" s="20" t="s">
        <v>43</v>
      </c>
      <c r="D7" s="5" t="s">
        <v>117</v>
      </c>
      <c r="E7" s="5" t="s">
        <v>126</v>
      </c>
      <c r="F7" s="5" t="s">
        <v>118</v>
      </c>
      <c r="G7" s="5" t="s">
        <v>119</v>
      </c>
      <c r="H7" s="5" t="s">
        <v>120</v>
      </c>
      <c r="I7" s="5" t="s">
        <v>121</v>
      </c>
      <c r="J7" s="5" t="s">
        <v>122</v>
      </c>
      <c r="K7" s="5" t="s">
        <v>124</v>
      </c>
      <c r="L7" s="5" t="s">
        <v>125</v>
      </c>
      <c r="M7" s="5" t="s">
        <v>123</v>
      </c>
    </row>
    <row r="8" spans="1:13" x14ac:dyDescent="0.4">
      <c r="A8" s="1">
        <v>1</v>
      </c>
      <c r="B8" s="35" t="s">
        <v>5</v>
      </c>
      <c r="C8" s="35" t="s">
        <v>4</v>
      </c>
      <c r="D8" s="36">
        <v>26</v>
      </c>
      <c r="E8" s="37">
        <v>13</v>
      </c>
      <c r="F8" s="37">
        <v>7</v>
      </c>
      <c r="G8" s="37">
        <v>5</v>
      </c>
      <c r="H8" s="37">
        <v>5</v>
      </c>
      <c r="I8" s="37">
        <v>5</v>
      </c>
      <c r="J8" s="37">
        <f>D8+E8+F8+G8+H8+I8</f>
        <v>61</v>
      </c>
      <c r="K8" s="37">
        <v>30</v>
      </c>
      <c r="L8" s="37">
        <f>J8+K8</f>
        <v>91</v>
      </c>
      <c r="M8" s="35">
        <v>10</v>
      </c>
    </row>
    <row r="9" spans="1:13" x14ac:dyDescent="0.4">
      <c r="A9" s="1">
        <v>2</v>
      </c>
      <c r="B9" s="35" t="s">
        <v>21</v>
      </c>
      <c r="C9" s="35" t="s">
        <v>20</v>
      </c>
      <c r="D9" s="36">
        <v>22</v>
      </c>
      <c r="E9" s="37">
        <v>12</v>
      </c>
      <c r="F9" s="37">
        <v>0</v>
      </c>
      <c r="G9" s="37">
        <v>2</v>
      </c>
      <c r="H9" s="37">
        <v>0</v>
      </c>
      <c r="I9" s="37">
        <v>0</v>
      </c>
      <c r="J9" s="37">
        <f t="shared" ref="J9:J40" si="0">D9+E9+F9+G9+H9+I9</f>
        <v>36</v>
      </c>
      <c r="K9" s="37"/>
      <c r="L9" s="37"/>
      <c r="M9" s="35"/>
    </row>
    <row r="10" spans="1:13" x14ac:dyDescent="0.4">
      <c r="A10" s="1">
        <v>3</v>
      </c>
      <c r="B10" s="35" t="s">
        <v>28</v>
      </c>
      <c r="C10" s="35" t="s">
        <v>27</v>
      </c>
      <c r="D10" s="36">
        <v>26</v>
      </c>
      <c r="E10" s="37">
        <v>17</v>
      </c>
      <c r="F10" s="37">
        <v>8</v>
      </c>
      <c r="G10" s="37">
        <v>2</v>
      </c>
      <c r="H10" s="37">
        <v>5</v>
      </c>
      <c r="I10" s="37">
        <v>0</v>
      </c>
      <c r="J10" s="37">
        <f t="shared" si="0"/>
        <v>58</v>
      </c>
      <c r="K10" s="37"/>
      <c r="L10" s="37"/>
      <c r="M10" s="35"/>
    </row>
    <row r="11" spans="1:13" x14ac:dyDescent="0.4">
      <c r="A11" s="1">
        <v>4</v>
      </c>
      <c r="B11" s="35" t="s">
        <v>37</v>
      </c>
      <c r="C11" s="35" t="s">
        <v>30</v>
      </c>
      <c r="D11" s="36">
        <v>15</v>
      </c>
      <c r="E11" s="37">
        <v>13</v>
      </c>
      <c r="F11" s="37">
        <v>7</v>
      </c>
      <c r="G11" s="37">
        <v>2</v>
      </c>
      <c r="H11" s="37">
        <v>1</v>
      </c>
      <c r="I11" s="37">
        <v>0</v>
      </c>
      <c r="J11" s="37">
        <f t="shared" si="0"/>
        <v>38</v>
      </c>
      <c r="K11" s="37">
        <v>16</v>
      </c>
      <c r="L11" s="37">
        <f t="shared" ref="L11:L28" si="1">J11+K11</f>
        <v>54</v>
      </c>
      <c r="M11" s="35">
        <v>6</v>
      </c>
    </row>
    <row r="12" spans="1:13" x14ac:dyDescent="0.4">
      <c r="A12" s="1">
        <v>5</v>
      </c>
      <c r="B12" s="35" t="s">
        <v>41</v>
      </c>
      <c r="C12" s="35" t="s">
        <v>40</v>
      </c>
      <c r="D12" s="36">
        <v>17</v>
      </c>
      <c r="E12" s="37">
        <v>15</v>
      </c>
      <c r="F12" s="37">
        <v>2</v>
      </c>
      <c r="G12" s="37">
        <v>1</v>
      </c>
      <c r="H12" s="37">
        <v>1</v>
      </c>
      <c r="I12" s="37">
        <v>0</v>
      </c>
      <c r="J12" s="37">
        <f t="shared" si="0"/>
        <v>36</v>
      </c>
      <c r="K12" s="37">
        <v>16</v>
      </c>
      <c r="L12" s="37">
        <f t="shared" si="1"/>
        <v>52</v>
      </c>
      <c r="M12" s="35">
        <v>6</v>
      </c>
    </row>
    <row r="13" spans="1:13" x14ac:dyDescent="0.4">
      <c r="A13" s="1">
        <v>6</v>
      </c>
      <c r="B13" s="35" t="s">
        <v>33</v>
      </c>
      <c r="C13" s="35" t="s">
        <v>32</v>
      </c>
      <c r="D13" s="36">
        <v>24</v>
      </c>
      <c r="E13" s="37">
        <v>15</v>
      </c>
      <c r="F13" s="37">
        <v>2</v>
      </c>
      <c r="G13" s="37">
        <v>5</v>
      </c>
      <c r="H13" s="37">
        <v>5</v>
      </c>
      <c r="I13" s="37">
        <v>0</v>
      </c>
      <c r="J13" s="37">
        <f t="shared" si="0"/>
        <v>51</v>
      </c>
      <c r="K13" s="37">
        <v>30</v>
      </c>
      <c r="L13" s="37">
        <f t="shared" si="1"/>
        <v>81</v>
      </c>
      <c r="M13" s="35">
        <v>9</v>
      </c>
    </row>
    <row r="14" spans="1:13" x14ac:dyDescent="0.4">
      <c r="A14" s="1">
        <v>7</v>
      </c>
      <c r="B14" s="35" t="s">
        <v>9</v>
      </c>
      <c r="C14" s="35" t="s">
        <v>8</v>
      </c>
      <c r="D14" s="36">
        <v>24</v>
      </c>
      <c r="E14" s="37">
        <v>14</v>
      </c>
      <c r="F14" s="37">
        <v>10</v>
      </c>
      <c r="G14" s="37">
        <v>5</v>
      </c>
      <c r="H14" s="37">
        <v>3</v>
      </c>
      <c r="I14" s="37">
        <v>0</v>
      </c>
      <c r="J14" s="37">
        <f t="shared" si="0"/>
        <v>56</v>
      </c>
      <c r="K14" s="37">
        <v>25</v>
      </c>
      <c r="L14" s="37">
        <f t="shared" si="1"/>
        <v>81</v>
      </c>
      <c r="M14" s="35">
        <v>9</v>
      </c>
    </row>
    <row r="15" spans="1:13" x14ac:dyDescent="0.4">
      <c r="A15" s="1">
        <v>8</v>
      </c>
      <c r="B15" s="35" t="s">
        <v>13</v>
      </c>
      <c r="C15" s="35" t="s">
        <v>12</v>
      </c>
      <c r="D15" s="36">
        <v>29</v>
      </c>
      <c r="E15" s="37">
        <v>18</v>
      </c>
      <c r="F15" s="37">
        <v>10</v>
      </c>
      <c r="G15" s="37">
        <v>5</v>
      </c>
      <c r="H15" s="37">
        <v>5</v>
      </c>
      <c r="I15" s="37">
        <v>1</v>
      </c>
      <c r="J15" s="37">
        <f t="shared" si="0"/>
        <v>68</v>
      </c>
      <c r="K15" s="37">
        <v>30</v>
      </c>
      <c r="L15" s="37">
        <f t="shared" si="1"/>
        <v>98</v>
      </c>
      <c r="M15" s="35">
        <v>10</v>
      </c>
    </row>
    <row r="16" spans="1:13" x14ac:dyDescent="0.4">
      <c r="A16" s="1">
        <v>9</v>
      </c>
      <c r="B16" s="35" t="s">
        <v>1</v>
      </c>
      <c r="C16" s="35" t="s">
        <v>0</v>
      </c>
      <c r="D16" s="36">
        <v>25</v>
      </c>
      <c r="E16" s="37">
        <v>16</v>
      </c>
      <c r="F16" s="37">
        <v>10</v>
      </c>
      <c r="G16" s="37">
        <v>5</v>
      </c>
      <c r="H16" s="37">
        <v>5</v>
      </c>
      <c r="I16" s="37">
        <v>5</v>
      </c>
      <c r="J16" s="37">
        <f t="shared" si="0"/>
        <v>66</v>
      </c>
      <c r="K16" s="37">
        <v>30</v>
      </c>
      <c r="L16" s="37">
        <f t="shared" si="1"/>
        <v>96</v>
      </c>
      <c r="M16" s="35">
        <v>10</v>
      </c>
    </row>
    <row r="17" spans="1:13" x14ac:dyDescent="0.4">
      <c r="A17" s="1">
        <v>10</v>
      </c>
      <c r="B17" s="35" t="s">
        <v>3</v>
      </c>
      <c r="C17" s="35" t="s">
        <v>2</v>
      </c>
      <c r="D17" s="36">
        <v>28</v>
      </c>
      <c r="E17" s="37">
        <v>19</v>
      </c>
      <c r="F17" s="37">
        <v>10</v>
      </c>
      <c r="G17" s="37">
        <v>5</v>
      </c>
      <c r="H17" s="37">
        <v>5</v>
      </c>
      <c r="I17" s="37">
        <v>5</v>
      </c>
      <c r="J17" s="37">
        <f t="shared" si="0"/>
        <v>72</v>
      </c>
      <c r="K17" s="37">
        <v>30</v>
      </c>
      <c r="L17" s="37">
        <f t="shared" si="1"/>
        <v>102</v>
      </c>
      <c r="M17" s="35">
        <v>10</v>
      </c>
    </row>
    <row r="18" spans="1:13" x14ac:dyDescent="0.4">
      <c r="A18" s="1">
        <v>11</v>
      </c>
      <c r="B18" s="35" t="s">
        <v>11</v>
      </c>
      <c r="C18" s="35" t="s">
        <v>10</v>
      </c>
      <c r="D18" s="36">
        <v>27</v>
      </c>
      <c r="E18" s="37">
        <v>16</v>
      </c>
      <c r="F18" s="37">
        <v>0</v>
      </c>
      <c r="G18" s="37">
        <v>1</v>
      </c>
      <c r="H18" s="37">
        <v>1</v>
      </c>
      <c r="I18" s="37">
        <v>0</v>
      </c>
      <c r="J18" s="37">
        <f t="shared" si="0"/>
        <v>45</v>
      </c>
      <c r="K18" s="37">
        <v>28</v>
      </c>
      <c r="L18" s="37">
        <f t="shared" si="1"/>
        <v>73</v>
      </c>
      <c r="M18" s="35">
        <v>8</v>
      </c>
    </row>
    <row r="19" spans="1:13" x14ac:dyDescent="0.4">
      <c r="A19" s="1">
        <v>12</v>
      </c>
      <c r="B19" s="35" t="s">
        <v>29</v>
      </c>
      <c r="C19" s="35" t="s">
        <v>18</v>
      </c>
      <c r="D19" s="36">
        <v>18</v>
      </c>
      <c r="E19" s="37">
        <v>14</v>
      </c>
      <c r="F19" s="37">
        <v>0</v>
      </c>
      <c r="G19" s="37">
        <v>1</v>
      </c>
      <c r="H19" s="37">
        <v>1</v>
      </c>
      <c r="I19" s="37">
        <v>0</v>
      </c>
      <c r="J19" s="37">
        <f t="shared" si="0"/>
        <v>34</v>
      </c>
      <c r="K19" s="37">
        <v>27</v>
      </c>
      <c r="L19" s="37">
        <f t="shared" si="1"/>
        <v>61</v>
      </c>
      <c r="M19" s="35">
        <v>7</v>
      </c>
    </row>
    <row r="20" spans="1:13" x14ac:dyDescent="0.4">
      <c r="A20" s="1">
        <v>13</v>
      </c>
      <c r="B20" s="35" t="s">
        <v>15</v>
      </c>
      <c r="C20" s="35" t="s">
        <v>14</v>
      </c>
      <c r="D20" s="36">
        <v>24</v>
      </c>
      <c r="E20" s="37">
        <v>16</v>
      </c>
      <c r="F20" s="37">
        <v>10</v>
      </c>
      <c r="G20" s="37">
        <v>5</v>
      </c>
      <c r="H20" s="37">
        <v>5</v>
      </c>
      <c r="I20" s="37">
        <v>2</v>
      </c>
      <c r="J20" s="37">
        <f t="shared" si="0"/>
        <v>62</v>
      </c>
      <c r="K20" s="37">
        <v>30</v>
      </c>
      <c r="L20" s="37">
        <f t="shared" si="1"/>
        <v>92</v>
      </c>
      <c r="M20" s="35">
        <v>10</v>
      </c>
    </row>
    <row r="21" spans="1:13" x14ac:dyDescent="0.4">
      <c r="A21" s="1">
        <v>14</v>
      </c>
      <c r="B21" s="35" t="s">
        <v>19</v>
      </c>
      <c r="C21" s="35" t="s">
        <v>18</v>
      </c>
      <c r="D21" s="36">
        <v>20</v>
      </c>
      <c r="E21" s="37">
        <v>12</v>
      </c>
      <c r="F21" s="37">
        <v>10</v>
      </c>
      <c r="G21" s="37">
        <v>5</v>
      </c>
      <c r="H21" s="37">
        <v>5</v>
      </c>
      <c r="I21" s="37">
        <v>5</v>
      </c>
      <c r="J21" s="37">
        <f t="shared" si="0"/>
        <v>57</v>
      </c>
      <c r="K21" s="37">
        <v>30</v>
      </c>
      <c r="L21" s="37">
        <f t="shared" si="1"/>
        <v>87</v>
      </c>
      <c r="M21" s="35">
        <v>10</v>
      </c>
    </row>
    <row r="22" spans="1:13" x14ac:dyDescent="0.4">
      <c r="A22" s="1">
        <v>15</v>
      </c>
      <c r="B22" s="35" t="s">
        <v>34</v>
      </c>
      <c r="C22" s="35" t="s">
        <v>16</v>
      </c>
      <c r="D22" s="36">
        <v>16</v>
      </c>
      <c r="E22" s="37">
        <v>12</v>
      </c>
      <c r="F22" s="37">
        <v>0</v>
      </c>
      <c r="G22" s="37">
        <v>4</v>
      </c>
      <c r="H22" s="37">
        <v>3</v>
      </c>
      <c r="I22" s="37">
        <v>0</v>
      </c>
      <c r="J22" s="37">
        <f t="shared" si="0"/>
        <v>35</v>
      </c>
      <c r="K22" s="37"/>
      <c r="L22" s="37"/>
      <c r="M22" s="35"/>
    </row>
    <row r="23" spans="1:13" x14ac:dyDescent="0.4">
      <c r="A23" s="1">
        <v>16</v>
      </c>
      <c r="B23" s="35" t="s">
        <v>31</v>
      </c>
      <c r="C23" s="35" t="s">
        <v>30</v>
      </c>
      <c r="D23" s="36">
        <v>18</v>
      </c>
      <c r="E23" s="37">
        <v>14</v>
      </c>
      <c r="F23" s="37">
        <v>0</v>
      </c>
      <c r="G23" s="37">
        <v>1</v>
      </c>
      <c r="H23" s="37">
        <v>0</v>
      </c>
      <c r="I23" s="37">
        <v>0</v>
      </c>
      <c r="J23" s="37">
        <f t="shared" si="0"/>
        <v>33</v>
      </c>
      <c r="K23" s="37">
        <v>18</v>
      </c>
      <c r="L23" s="37">
        <f t="shared" si="1"/>
        <v>51</v>
      </c>
      <c r="M23" s="35">
        <v>6</v>
      </c>
    </row>
    <row r="24" spans="1:13" x14ac:dyDescent="0.4">
      <c r="A24" s="1">
        <v>17</v>
      </c>
      <c r="B24" s="35" t="s">
        <v>78</v>
      </c>
      <c r="C24" s="35" t="s">
        <v>25</v>
      </c>
      <c r="D24" s="36">
        <v>16</v>
      </c>
      <c r="E24" s="37">
        <v>13</v>
      </c>
      <c r="F24" s="37">
        <v>0</v>
      </c>
      <c r="G24" s="37">
        <v>0</v>
      </c>
      <c r="H24" s="37">
        <v>0</v>
      </c>
      <c r="I24" s="37">
        <v>0</v>
      </c>
      <c r="J24" s="37">
        <f t="shared" si="0"/>
        <v>29</v>
      </c>
      <c r="K24" s="37"/>
      <c r="L24" s="37">
        <f t="shared" si="1"/>
        <v>29</v>
      </c>
      <c r="M24" s="35"/>
    </row>
    <row r="25" spans="1:13" x14ac:dyDescent="0.4">
      <c r="A25" s="1">
        <v>18</v>
      </c>
      <c r="B25" s="35" t="s">
        <v>17</v>
      </c>
      <c r="C25" s="35" t="s">
        <v>16</v>
      </c>
      <c r="D25" s="36">
        <v>20</v>
      </c>
      <c r="E25" s="37">
        <v>12</v>
      </c>
      <c r="F25" s="37">
        <v>9</v>
      </c>
      <c r="G25" s="37">
        <v>5</v>
      </c>
      <c r="H25" s="37">
        <v>1</v>
      </c>
      <c r="I25" s="37">
        <v>0</v>
      </c>
      <c r="J25" s="37">
        <f t="shared" si="0"/>
        <v>47</v>
      </c>
      <c r="K25" s="37">
        <v>16</v>
      </c>
      <c r="L25" s="37">
        <f t="shared" si="1"/>
        <v>63</v>
      </c>
      <c r="M25" s="35">
        <v>7</v>
      </c>
    </row>
    <row r="26" spans="1:13" x14ac:dyDescent="0.4">
      <c r="A26" s="1">
        <v>19</v>
      </c>
      <c r="B26" s="35" t="s">
        <v>23</v>
      </c>
      <c r="C26" s="35" t="s">
        <v>22</v>
      </c>
      <c r="D26" s="36">
        <v>21</v>
      </c>
      <c r="E26" s="37">
        <v>13</v>
      </c>
      <c r="F26" s="37">
        <v>0</v>
      </c>
      <c r="G26" s="37">
        <v>0</v>
      </c>
      <c r="H26" s="37">
        <v>0</v>
      </c>
      <c r="I26" s="37">
        <v>0</v>
      </c>
      <c r="J26" s="37">
        <f t="shared" si="0"/>
        <v>34</v>
      </c>
      <c r="K26" s="37">
        <v>17</v>
      </c>
      <c r="L26" s="37">
        <f t="shared" si="1"/>
        <v>51</v>
      </c>
      <c r="M26" s="35">
        <v>6</v>
      </c>
    </row>
    <row r="27" spans="1:13" x14ac:dyDescent="0.4">
      <c r="A27" s="1">
        <v>20</v>
      </c>
      <c r="B27" s="35" t="s">
        <v>7</v>
      </c>
      <c r="C27" s="35" t="s">
        <v>6</v>
      </c>
      <c r="D27" s="36">
        <v>28</v>
      </c>
      <c r="E27" s="37">
        <v>18</v>
      </c>
      <c r="F27" s="37">
        <v>7</v>
      </c>
      <c r="G27" s="37">
        <v>5</v>
      </c>
      <c r="H27" s="37">
        <v>5</v>
      </c>
      <c r="I27" s="37">
        <v>5</v>
      </c>
      <c r="J27" s="37">
        <f t="shared" si="0"/>
        <v>68</v>
      </c>
      <c r="K27" s="37">
        <v>30</v>
      </c>
      <c r="L27" s="37">
        <f t="shared" si="1"/>
        <v>98</v>
      </c>
      <c r="M27" s="35">
        <v>10</v>
      </c>
    </row>
    <row r="28" spans="1:13" x14ac:dyDescent="0.4">
      <c r="A28" s="1">
        <v>21</v>
      </c>
      <c r="B28" s="35" t="s">
        <v>36</v>
      </c>
      <c r="C28" s="35" t="s">
        <v>35</v>
      </c>
      <c r="D28" s="36">
        <v>18</v>
      </c>
      <c r="E28" s="37">
        <v>12</v>
      </c>
      <c r="F28" s="37">
        <v>0</v>
      </c>
      <c r="G28" s="37">
        <v>5</v>
      </c>
      <c r="H28" s="37">
        <v>3</v>
      </c>
      <c r="I28" s="37">
        <v>0</v>
      </c>
      <c r="J28" s="37">
        <f t="shared" si="0"/>
        <v>38</v>
      </c>
      <c r="K28" s="37"/>
      <c r="L28" s="37">
        <f t="shared" si="1"/>
        <v>38</v>
      </c>
      <c r="M28" s="35"/>
    </row>
    <row r="29" spans="1:13" x14ac:dyDescent="0.4">
      <c r="A29" s="1">
        <v>22</v>
      </c>
      <c r="B29" s="35" t="s">
        <v>26</v>
      </c>
      <c r="C29" s="35" t="s">
        <v>25</v>
      </c>
      <c r="D29" s="36">
        <v>17</v>
      </c>
      <c r="E29" s="37"/>
      <c r="F29" s="37">
        <v>2</v>
      </c>
      <c r="G29" s="37">
        <v>3</v>
      </c>
      <c r="H29" s="37">
        <v>1</v>
      </c>
      <c r="I29" s="37">
        <v>0</v>
      </c>
      <c r="J29" s="37">
        <f t="shared" si="0"/>
        <v>23</v>
      </c>
      <c r="K29" s="37"/>
      <c r="L29" s="37"/>
      <c r="M29" s="35"/>
    </row>
    <row r="30" spans="1:13" x14ac:dyDescent="0.4">
      <c r="A30" s="1">
        <v>23</v>
      </c>
      <c r="B30" s="35" t="s">
        <v>39</v>
      </c>
      <c r="C30" s="35" t="s">
        <v>38</v>
      </c>
      <c r="D30" s="36"/>
      <c r="E30" s="37"/>
      <c r="F30" s="37">
        <v>2</v>
      </c>
      <c r="G30" s="37">
        <v>1</v>
      </c>
      <c r="H30" s="37">
        <v>1</v>
      </c>
      <c r="I30" s="37">
        <v>0</v>
      </c>
      <c r="J30" s="37">
        <f t="shared" si="0"/>
        <v>4</v>
      </c>
      <c r="K30" s="37"/>
      <c r="L30" s="37"/>
      <c r="M30" s="35"/>
    </row>
    <row r="31" spans="1:13" x14ac:dyDescent="0.4">
      <c r="A31" s="1">
        <v>24</v>
      </c>
      <c r="B31" s="35" t="s">
        <v>109</v>
      </c>
      <c r="C31" s="35" t="s">
        <v>24</v>
      </c>
      <c r="D31" s="36">
        <v>23</v>
      </c>
      <c r="E31" s="37">
        <v>12</v>
      </c>
      <c r="F31" s="37">
        <v>10</v>
      </c>
      <c r="G31" s="37">
        <v>4</v>
      </c>
      <c r="H31" s="37">
        <v>4</v>
      </c>
      <c r="I31" s="37">
        <v>0</v>
      </c>
      <c r="J31" s="37">
        <f t="shared" si="0"/>
        <v>53</v>
      </c>
      <c r="K31" s="37">
        <v>30</v>
      </c>
      <c r="L31" s="37">
        <f>J31+K31</f>
        <v>83</v>
      </c>
      <c r="M31" s="35">
        <v>9</v>
      </c>
    </row>
    <row r="32" spans="1:13" x14ac:dyDescent="0.4">
      <c r="A32" s="1">
        <v>25</v>
      </c>
      <c r="B32" s="35" t="s">
        <v>110</v>
      </c>
      <c r="C32" s="35" t="s">
        <v>100</v>
      </c>
      <c r="D32" s="36">
        <v>15</v>
      </c>
      <c r="E32" s="37"/>
      <c r="F32" s="37">
        <v>0</v>
      </c>
      <c r="G32" s="37">
        <v>0</v>
      </c>
      <c r="H32" s="37">
        <v>0</v>
      </c>
      <c r="I32" s="37">
        <v>0</v>
      </c>
      <c r="J32" s="37">
        <f t="shared" si="0"/>
        <v>15</v>
      </c>
      <c r="K32" s="37"/>
      <c r="L32" s="37"/>
      <c r="M32" s="35"/>
    </row>
    <row r="33" spans="1:13" x14ac:dyDescent="0.4">
      <c r="A33" s="1">
        <v>26</v>
      </c>
      <c r="B33" s="35" t="s">
        <v>111</v>
      </c>
      <c r="C33" s="35" t="s">
        <v>6</v>
      </c>
      <c r="D33" s="36">
        <v>21</v>
      </c>
      <c r="E33" s="37">
        <v>13</v>
      </c>
      <c r="F33" s="37">
        <v>0</v>
      </c>
      <c r="G33" s="37">
        <v>3</v>
      </c>
      <c r="H33" s="37">
        <v>1</v>
      </c>
      <c r="I33" s="37">
        <v>0</v>
      </c>
      <c r="J33" s="37">
        <f t="shared" si="0"/>
        <v>38</v>
      </c>
      <c r="K33" s="37">
        <v>23</v>
      </c>
      <c r="L33" s="37">
        <f t="shared" ref="L33" si="2">J33+K33</f>
        <v>61</v>
      </c>
      <c r="M33" s="35">
        <v>7</v>
      </c>
    </row>
    <row r="34" spans="1:13" x14ac:dyDescent="0.4">
      <c r="A34" s="1">
        <v>27</v>
      </c>
      <c r="B34" s="35" t="s">
        <v>112</v>
      </c>
      <c r="C34" s="35" t="s">
        <v>8</v>
      </c>
      <c r="D34" s="36">
        <v>26</v>
      </c>
      <c r="E34" s="37">
        <v>16</v>
      </c>
      <c r="F34" s="37">
        <v>8</v>
      </c>
      <c r="G34" s="37">
        <v>3</v>
      </c>
      <c r="H34" s="37">
        <v>2</v>
      </c>
      <c r="I34" s="37">
        <v>0</v>
      </c>
      <c r="J34" s="37">
        <f t="shared" si="0"/>
        <v>55</v>
      </c>
      <c r="K34" s="37"/>
      <c r="L34" s="37"/>
      <c r="M34" s="35"/>
    </row>
    <row r="35" spans="1:13" x14ac:dyDescent="0.4">
      <c r="A35" s="1">
        <v>28</v>
      </c>
      <c r="B35" s="35" t="s">
        <v>113</v>
      </c>
      <c r="C35" s="35" t="s">
        <v>6</v>
      </c>
      <c r="D35" s="36">
        <v>25</v>
      </c>
      <c r="E35" s="37">
        <v>17</v>
      </c>
      <c r="F35" s="37">
        <v>9</v>
      </c>
      <c r="G35" s="37">
        <v>5</v>
      </c>
      <c r="H35" s="37">
        <v>5</v>
      </c>
      <c r="I35" s="37">
        <v>0</v>
      </c>
      <c r="J35" s="37">
        <f t="shared" si="0"/>
        <v>61</v>
      </c>
      <c r="K35" s="37">
        <v>30</v>
      </c>
      <c r="L35" s="37">
        <f t="shared" ref="L35:L40" si="3">J35+K35</f>
        <v>91</v>
      </c>
      <c r="M35" s="35">
        <v>10</v>
      </c>
    </row>
    <row r="36" spans="1:13" x14ac:dyDescent="0.4">
      <c r="A36" s="1">
        <v>29</v>
      </c>
      <c r="B36" s="35" t="s">
        <v>114</v>
      </c>
      <c r="C36" s="35" t="s">
        <v>88</v>
      </c>
      <c r="D36" s="36">
        <v>23</v>
      </c>
      <c r="E36" s="37">
        <v>19</v>
      </c>
      <c r="F36" s="37">
        <v>8</v>
      </c>
      <c r="G36" s="37">
        <v>3</v>
      </c>
      <c r="H36" s="37">
        <v>3</v>
      </c>
      <c r="I36" s="37">
        <v>0</v>
      </c>
      <c r="J36" s="37">
        <f t="shared" si="0"/>
        <v>56</v>
      </c>
      <c r="K36" s="37">
        <v>29</v>
      </c>
      <c r="L36" s="37">
        <f t="shared" si="3"/>
        <v>85</v>
      </c>
      <c r="M36" s="35">
        <v>9</v>
      </c>
    </row>
    <row r="37" spans="1:13" x14ac:dyDescent="0.4">
      <c r="A37" s="1">
        <v>30</v>
      </c>
      <c r="B37" s="35" t="s">
        <v>81</v>
      </c>
      <c r="C37" s="35" t="s">
        <v>82</v>
      </c>
      <c r="D37" s="36">
        <v>24</v>
      </c>
      <c r="E37" s="37">
        <v>14</v>
      </c>
      <c r="F37" s="37">
        <v>2</v>
      </c>
      <c r="G37" s="37">
        <v>0</v>
      </c>
      <c r="H37" s="37">
        <v>0</v>
      </c>
      <c r="I37" s="37">
        <v>0</v>
      </c>
      <c r="J37" s="37">
        <f t="shared" si="0"/>
        <v>40</v>
      </c>
      <c r="K37" s="37">
        <v>16</v>
      </c>
      <c r="L37" s="37">
        <f t="shared" si="3"/>
        <v>56</v>
      </c>
      <c r="M37" s="35">
        <v>6</v>
      </c>
    </row>
    <row r="38" spans="1:13" x14ac:dyDescent="0.4">
      <c r="A38" s="1">
        <v>31</v>
      </c>
      <c r="B38" s="35" t="s">
        <v>115</v>
      </c>
      <c r="C38" s="35" t="s">
        <v>95</v>
      </c>
      <c r="D38" s="36">
        <v>26</v>
      </c>
      <c r="E38" s="37">
        <v>12</v>
      </c>
      <c r="F38" s="37">
        <v>8</v>
      </c>
      <c r="G38" s="37">
        <v>1</v>
      </c>
      <c r="H38" s="37">
        <v>0</v>
      </c>
      <c r="I38" s="37">
        <v>0</v>
      </c>
      <c r="J38" s="37">
        <f t="shared" si="0"/>
        <v>47</v>
      </c>
      <c r="K38" s="37">
        <v>20</v>
      </c>
      <c r="L38" s="37">
        <f t="shared" si="3"/>
        <v>67</v>
      </c>
      <c r="M38" s="35">
        <v>7</v>
      </c>
    </row>
    <row r="39" spans="1:13" x14ac:dyDescent="0.4">
      <c r="A39" s="1">
        <v>32</v>
      </c>
      <c r="B39" s="35" t="s">
        <v>116</v>
      </c>
      <c r="C39" s="35" t="s">
        <v>86</v>
      </c>
      <c r="D39" s="36">
        <v>28</v>
      </c>
      <c r="E39" s="37">
        <v>18</v>
      </c>
      <c r="F39" s="37">
        <v>9</v>
      </c>
      <c r="G39" s="37">
        <v>3</v>
      </c>
      <c r="H39" s="37">
        <v>3</v>
      </c>
      <c r="I39" s="37">
        <v>0</v>
      </c>
      <c r="J39" s="37">
        <f t="shared" si="0"/>
        <v>61</v>
      </c>
      <c r="K39" s="37">
        <v>30</v>
      </c>
      <c r="L39" s="37">
        <f t="shared" si="3"/>
        <v>91</v>
      </c>
      <c r="M39" s="35">
        <v>10</v>
      </c>
    </row>
    <row r="40" spans="1:13" x14ac:dyDescent="0.4">
      <c r="A40" s="1">
        <v>33</v>
      </c>
      <c r="B40" s="35" t="s">
        <v>7</v>
      </c>
      <c r="C40" s="35" t="s">
        <v>95</v>
      </c>
      <c r="D40" s="36">
        <v>30</v>
      </c>
      <c r="E40" s="37">
        <v>17</v>
      </c>
      <c r="F40" s="37">
        <v>4</v>
      </c>
      <c r="G40" s="37">
        <v>5</v>
      </c>
      <c r="H40" s="37">
        <v>5</v>
      </c>
      <c r="I40" s="37">
        <v>3</v>
      </c>
      <c r="J40" s="37">
        <f t="shared" si="0"/>
        <v>64</v>
      </c>
      <c r="K40" s="37">
        <v>27</v>
      </c>
      <c r="L40" s="37">
        <f t="shared" si="3"/>
        <v>91</v>
      </c>
      <c r="M40" s="35">
        <v>10</v>
      </c>
    </row>
    <row r="41" spans="1:13" x14ac:dyDescent="0.4">
      <c r="A41" s="1">
        <v>34</v>
      </c>
      <c r="B41" s="35" t="s">
        <v>127</v>
      </c>
      <c r="C41" s="35" t="s">
        <v>35</v>
      </c>
      <c r="D41" s="37">
        <v>21</v>
      </c>
      <c r="E41" s="37">
        <v>12</v>
      </c>
      <c r="F41" s="37">
        <v>5</v>
      </c>
      <c r="G41" s="37">
        <v>4</v>
      </c>
      <c r="H41" s="37">
        <v>5</v>
      </c>
      <c r="I41" s="37">
        <v>0</v>
      </c>
      <c r="J41" s="37">
        <v>47</v>
      </c>
      <c r="K41" s="37"/>
      <c r="L41" s="37">
        <v>47</v>
      </c>
      <c r="M41" s="35"/>
    </row>
    <row r="42" spans="1:13" x14ac:dyDescent="0.4">
      <c r="A42" s="1">
        <v>35</v>
      </c>
      <c r="B42" s="35" t="s">
        <v>128</v>
      </c>
      <c r="C42" s="35" t="s">
        <v>129</v>
      </c>
      <c r="D42" s="37">
        <v>20</v>
      </c>
      <c r="E42" s="37">
        <v>12</v>
      </c>
      <c r="F42" s="37">
        <v>5</v>
      </c>
      <c r="G42" s="37">
        <v>5</v>
      </c>
      <c r="H42" s="37">
        <v>5</v>
      </c>
      <c r="I42" s="37">
        <v>5</v>
      </c>
      <c r="J42" s="37">
        <v>52</v>
      </c>
      <c r="K42" s="37">
        <v>16</v>
      </c>
      <c r="L42" s="37">
        <v>68</v>
      </c>
      <c r="M42" s="35">
        <v>7</v>
      </c>
    </row>
    <row r="43" spans="1:13" x14ac:dyDescent="0.4">
      <c r="A43" s="1">
        <v>36</v>
      </c>
      <c r="B43" s="35" t="s">
        <v>130</v>
      </c>
      <c r="C43" s="35" t="s">
        <v>40</v>
      </c>
      <c r="D43" s="37">
        <v>25</v>
      </c>
      <c r="E43" s="37">
        <v>12</v>
      </c>
      <c r="F43" s="37">
        <v>7</v>
      </c>
      <c r="G43" s="37">
        <v>5</v>
      </c>
      <c r="H43" s="37">
        <v>5</v>
      </c>
      <c r="I43" s="37">
        <v>5</v>
      </c>
      <c r="J43" s="37">
        <v>59</v>
      </c>
      <c r="K43" s="37">
        <v>16</v>
      </c>
      <c r="L43" s="37">
        <v>75</v>
      </c>
      <c r="M43" s="35">
        <v>8</v>
      </c>
    </row>
    <row r="44" spans="1:13" x14ac:dyDescent="0.4">
      <c r="A44" s="1">
        <v>37</v>
      </c>
      <c r="B44" s="35" t="s">
        <v>131</v>
      </c>
      <c r="C44" s="35" t="s">
        <v>8</v>
      </c>
      <c r="D44" s="37">
        <v>16</v>
      </c>
      <c r="E44" s="37">
        <v>10</v>
      </c>
      <c r="F44" s="37">
        <v>10</v>
      </c>
      <c r="G44" s="37">
        <v>5</v>
      </c>
      <c r="H44" s="37">
        <v>5</v>
      </c>
      <c r="I44" s="37">
        <v>0</v>
      </c>
      <c r="J44" s="37">
        <v>46</v>
      </c>
      <c r="K44" s="37">
        <v>16</v>
      </c>
      <c r="L44" s="37">
        <v>62</v>
      </c>
      <c r="M44" s="35">
        <v>7</v>
      </c>
    </row>
    <row r="45" spans="1:13" x14ac:dyDescent="0.4">
      <c r="A45" s="1">
        <v>38</v>
      </c>
      <c r="B45" s="35" t="s">
        <v>132</v>
      </c>
      <c r="C45" s="35" t="s">
        <v>133</v>
      </c>
      <c r="D45" s="37">
        <v>15</v>
      </c>
      <c r="E45" s="37">
        <v>10</v>
      </c>
      <c r="F45" s="37">
        <v>7</v>
      </c>
      <c r="G45" s="37">
        <v>5</v>
      </c>
      <c r="H45" s="37">
        <v>3</v>
      </c>
      <c r="I45" s="37">
        <v>0</v>
      </c>
      <c r="J45" s="37">
        <v>40</v>
      </c>
      <c r="K45" s="37"/>
      <c r="L45" s="37">
        <v>40</v>
      </c>
      <c r="M45" s="35"/>
    </row>
    <row r="46" spans="1:13" x14ac:dyDescent="0.4">
      <c r="A46" s="1">
        <v>39</v>
      </c>
      <c r="B46" s="35" t="s">
        <v>134</v>
      </c>
      <c r="C46" s="35" t="s">
        <v>135</v>
      </c>
      <c r="D46" s="37">
        <v>22</v>
      </c>
      <c r="E46" s="37">
        <v>10</v>
      </c>
      <c r="F46" s="37">
        <v>9</v>
      </c>
      <c r="G46" s="37">
        <v>4</v>
      </c>
      <c r="H46" s="37">
        <v>5</v>
      </c>
      <c r="I46" s="37">
        <v>3</v>
      </c>
      <c r="J46" s="37">
        <v>53</v>
      </c>
      <c r="K46" s="37">
        <v>16</v>
      </c>
      <c r="L46" s="37">
        <v>69</v>
      </c>
      <c r="M46" s="35">
        <v>7</v>
      </c>
    </row>
    <row r="47" spans="1:13" x14ac:dyDescent="0.4">
      <c r="A47" s="1">
        <v>40</v>
      </c>
      <c r="B47" s="35" t="s">
        <v>136</v>
      </c>
      <c r="C47" s="35" t="s">
        <v>137</v>
      </c>
      <c r="D47" s="37">
        <v>18</v>
      </c>
      <c r="E47" s="37">
        <v>12</v>
      </c>
      <c r="F47" s="37">
        <v>10</v>
      </c>
      <c r="G47" s="37">
        <v>5</v>
      </c>
      <c r="H47" s="37">
        <v>5</v>
      </c>
      <c r="I47" s="37">
        <v>1</v>
      </c>
      <c r="J47" s="37">
        <v>51</v>
      </c>
      <c r="K47" s="37">
        <v>16</v>
      </c>
      <c r="L47" s="37">
        <v>67</v>
      </c>
      <c r="M47" s="35">
        <v>7</v>
      </c>
    </row>
    <row r="48" spans="1:13" x14ac:dyDescent="0.4">
      <c r="A48" s="1">
        <v>41</v>
      </c>
      <c r="B48" s="35" t="s">
        <v>138</v>
      </c>
      <c r="C48" s="35" t="s">
        <v>40</v>
      </c>
      <c r="D48" s="37">
        <v>15</v>
      </c>
      <c r="E48" s="37">
        <v>11</v>
      </c>
      <c r="F48" s="37">
        <v>0</v>
      </c>
      <c r="G48" s="37">
        <v>0</v>
      </c>
      <c r="H48" s="37">
        <v>0</v>
      </c>
      <c r="I48" s="37">
        <v>0</v>
      </c>
      <c r="J48" s="37">
        <v>26</v>
      </c>
      <c r="K48" s="37"/>
      <c r="L48" s="37">
        <v>26</v>
      </c>
      <c r="M48" s="35"/>
    </row>
  </sheetData>
  <mergeCells count="1">
    <mergeCell ref="C4:L4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АГРО</vt:lpstr>
      <vt:lpstr>МЕБ</vt:lpstr>
      <vt:lpstr>АГРО (2)</vt:lpstr>
      <vt:lpstr>МЕБ Бодови</vt:lpstr>
      <vt:lpstr>Тимови</vt:lpstr>
      <vt:lpstr>Збирно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2024-08-27T09:26:38Z</dcterms:modified>
</cp:coreProperties>
</file>